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GC\Documents\NOEDER_ENMIENDA\curso regular 2025\MODULO 5\clase 2\"/>
    </mc:Choice>
  </mc:AlternateContent>
  <xr:revisionPtr revIDLastSave="0" documentId="8_{C3459325-0B91-46F4-BB2B-7F87BD9340E7}" xr6:coauthVersionLast="47" xr6:coauthVersionMax="47" xr10:uidLastSave="{00000000-0000-0000-0000-000000000000}"/>
  <bookViews>
    <workbookView xWindow="-108" yWindow="-108" windowWidth="23256" windowHeight="12456" activeTab="1" xr2:uid="{8E844B52-9791-48B3-A1C1-73D779415218}"/>
  </bookViews>
  <sheets>
    <sheet name="Hoja2" sheetId="2" r:id="rId1"/>
    <sheet name="Hoja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1" i="1" l="1"/>
  <c r="D116" i="1"/>
  <c r="D115" i="1"/>
  <c r="D114" i="1"/>
  <c r="D113" i="1"/>
  <c r="D112" i="1"/>
  <c r="D111" i="1"/>
  <c r="D110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5" i="1"/>
  <c r="R34" i="1"/>
  <c r="R33" i="1"/>
  <c r="R32" i="1"/>
  <c r="R31" i="1"/>
  <c r="R30" i="1"/>
  <c r="R29" i="1"/>
  <c r="R28" i="1"/>
  <c r="R26" i="1"/>
  <c r="R25" i="1"/>
  <c r="R24" i="1"/>
  <c r="R23" i="1"/>
  <c r="R22" i="1"/>
  <c r="R21" i="1"/>
  <c r="R20" i="1"/>
  <c r="R19" i="1"/>
  <c r="R18" i="1"/>
  <c r="R17" i="1"/>
  <c r="R16" i="1"/>
  <c r="R15" i="1"/>
  <c r="R13" i="1"/>
  <c r="R12" i="1"/>
  <c r="R10" i="1"/>
  <c r="R9" i="1"/>
  <c r="R8" i="1"/>
  <c r="R7" i="1"/>
  <c r="S15" i="1" l="1"/>
  <c r="E111" i="1" s="1"/>
  <c r="S7" i="1"/>
  <c r="E110" i="1" s="1"/>
  <c r="S96" i="1"/>
  <c r="E115" i="1" s="1"/>
  <c r="S24" i="1"/>
  <c r="E113" i="1" s="1"/>
  <c r="S67" i="1"/>
  <c r="E114" i="1" s="1"/>
  <c r="S19" i="1"/>
  <c r="E112" i="1" s="1"/>
  <c r="S103" i="1"/>
  <c r="E116" i="1" s="1"/>
  <c r="S108" i="1" l="1"/>
  <c r="E117" i="1"/>
</calcChain>
</file>

<file path=xl/sharedStrings.xml><?xml version="1.0" encoding="utf-8"?>
<sst xmlns="http://schemas.openxmlformats.org/spreadsheetml/2006/main" count="275" uniqueCount="207">
  <si>
    <t>IMPLEMENTACIÓN DEL SGC</t>
  </si>
  <si>
    <t>REQUISITO</t>
  </si>
  <si>
    <t>SUBREQUISITO</t>
  </si>
  <si>
    <t>Req.</t>
  </si>
  <si>
    <t>Nombre 
Informacion Documentada</t>
  </si>
  <si>
    <t>Código</t>
  </si>
  <si>
    <t>Determinación</t>
  </si>
  <si>
    <t>Documentación</t>
  </si>
  <si>
    <t>En Revisión</t>
  </si>
  <si>
    <t>En Aprobación</t>
  </si>
  <si>
    <t>En Implementación</t>
  </si>
  <si>
    <t>Validación Final</t>
  </si>
  <si>
    <t>Avance</t>
  </si>
  <si>
    <t>Observaciones</t>
  </si>
  <si>
    <t>CONTEXTO DE LA ORGANIZACIÓN</t>
  </si>
  <si>
    <t>Comprensión de la organización y su entorno</t>
  </si>
  <si>
    <t>Análisis FODA</t>
  </si>
  <si>
    <t>Comprensión de las necesidades y expectativas de las partes interesadas</t>
  </si>
  <si>
    <t>Partes Interesadas</t>
  </si>
  <si>
    <t>Establecimiento del alcance del SGC</t>
  </si>
  <si>
    <t>Alcance del SGC</t>
  </si>
  <si>
    <t>Matriz objetivos específicos</t>
  </si>
  <si>
    <t>LIDERAZGO</t>
  </si>
  <si>
    <t>Liderazgo y Compromiso</t>
  </si>
  <si>
    <t>Compromiso de la Direccion_Ver00</t>
  </si>
  <si>
    <t>Política del Sistema de Gestión de la Calidad</t>
  </si>
  <si>
    <t>Evaluación de la Politica</t>
  </si>
  <si>
    <t>PLANIFICACIÓN</t>
  </si>
  <si>
    <t>Acciones para abordar riesgos y oportunidades</t>
  </si>
  <si>
    <t>Procedimiento de Gestión de Riesgos</t>
  </si>
  <si>
    <t>Matriz de Gestión de Riesgos</t>
  </si>
  <si>
    <t>Carta de Aceptación de Riesgos</t>
  </si>
  <si>
    <t>Objetivos de la calidad</t>
  </si>
  <si>
    <t>Planificación de los cambios</t>
  </si>
  <si>
    <t>Procedimiento de Mantenimiento y Mejora del SGC</t>
  </si>
  <si>
    <t>APOYO</t>
  </si>
  <si>
    <t>Recursos Generalidades</t>
  </si>
  <si>
    <t>7.1.1</t>
  </si>
  <si>
    <t>Solicitud de recurso</t>
  </si>
  <si>
    <t>Personas</t>
  </si>
  <si>
    <t>Plantilla Autorizada</t>
  </si>
  <si>
    <t>Carta de Confidencialidad</t>
  </si>
  <si>
    <t>Organigrama</t>
  </si>
  <si>
    <t>Infrestructura</t>
  </si>
  <si>
    <t>7.1.3</t>
  </si>
  <si>
    <t>Procedimieento de Mantenimiento y Mejora del SGC</t>
  </si>
  <si>
    <t>Programa de mantenimiento</t>
  </si>
  <si>
    <t>Reporte de Mantenimiento</t>
  </si>
  <si>
    <t>Bitacora de Mantenimiento a Maquinaria y Equipo</t>
  </si>
  <si>
    <t>Check List de Mantenimiento</t>
  </si>
  <si>
    <t>Orden de Trabajo a Mantenimiento</t>
  </si>
  <si>
    <t>Orden de trabajo</t>
  </si>
  <si>
    <t>Ambiente para la Operación de los Procesos</t>
  </si>
  <si>
    <t>7.1.4</t>
  </si>
  <si>
    <t xml:space="preserve">Procedimiento de Ambiente Laboral </t>
  </si>
  <si>
    <t>Informe ambiente laboral</t>
  </si>
  <si>
    <t>Encuesta de Ambiente Laboral</t>
  </si>
  <si>
    <t>7.1.5</t>
  </si>
  <si>
    <t>Procedimiento de calibración y verificación de los equipos de medición</t>
  </si>
  <si>
    <t>Equipo de seguimiento y medición</t>
  </si>
  <si>
    <t>Verificacion de Equipos de Medicion</t>
  </si>
  <si>
    <t>Inspección de equipos de medición</t>
  </si>
  <si>
    <t>Programa de Calibración y Verificación de los Equipos de Medición</t>
  </si>
  <si>
    <t>7.1.6</t>
  </si>
  <si>
    <t>Competencia</t>
  </si>
  <si>
    <t>Procedimiento de Contratacion e Inducción</t>
  </si>
  <si>
    <t xml:space="preserve">Procedimiento de Capacitación </t>
  </si>
  <si>
    <t>Carta responsiva de entrega de EPP</t>
  </si>
  <si>
    <t>Requisición de Personal</t>
  </si>
  <si>
    <t>Guía de entrevista</t>
  </si>
  <si>
    <t>Lista de Asistencia de control de personal</t>
  </si>
  <si>
    <t>Lista de inducción</t>
  </si>
  <si>
    <t>Cuestionario de inducción</t>
  </si>
  <si>
    <t>Evaluación del curso</t>
  </si>
  <si>
    <t>Carta responsiva</t>
  </si>
  <si>
    <t>Aviso de Privacidad_Rev</t>
  </si>
  <si>
    <t>Reglamento Interno de Trabajo</t>
  </si>
  <si>
    <t>Reglamento de Seguridad e Higiene</t>
  </si>
  <si>
    <t>Descripción de Puesto</t>
  </si>
  <si>
    <t>Detección de necesidades de capacitación</t>
  </si>
  <si>
    <t>Programa de capacitación</t>
  </si>
  <si>
    <t>Toma de Conciencia</t>
  </si>
  <si>
    <t>Minuta de Reunión</t>
  </si>
  <si>
    <t>Información Documentada</t>
  </si>
  <si>
    <t>Procedimiento de Control de la información documentada</t>
  </si>
  <si>
    <t>Listado de Documentos Externos</t>
  </si>
  <si>
    <t>Listado Maestro de Documentos</t>
  </si>
  <si>
    <t>OPERACIÓN</t>
  </si>
  <si>
    <t>Planificación y control operacional</t>
  </si>
  <si>
    <t>Procedimieno de Planeación de la producción</t>
  </si>
  <si>
    <t>Pedido del ciente</t>
  </si>
  <si>
    <t>Pedido interno</t>
  </si>
  <si>
    <t>Orden de Producción</t>
  </si>
  <si>
    <t>Producción y provisión del servicio</t>
  </si>
  <si>
    <t>Procedimiento de Atención a Quejas</t>
  </si>
  <si>
    <t>Registro de Queja</t>
  </si>
  <si>
    <t>Diseño y desarrollo</t>
  </si>
  <si>
    <t>Procedimiento de Compras</t>
  </si>
  <si>
    <t>Procedimiento para la Evaluación a proveedores</t>
  </si>
  <si>
    <t>Procedimiento de Producción</t>
  </si>
  <si>
    <t>Procedimiento de Logística</t>
  </si>
  <si>
    <t>Ruta de logística (INDICADOR)</t>
  </si>
  <si>
    <t>Programa Mantenimiento Vehiculos</t>
  </si>
  <si>
    <t>Politica de Conducta de Choferes</t>
  </si>
  <si>
    <t>Procedimiento de Inspección Recibo</t>
  </si>
  <si>
    <t>Liberación d elos productos y servicios</t>
  </si>
  <si>
    <t>Procedimiento de Producto Terminado</t>
  </si>
  <si>
    <t>Inspección Recibo</t>
  </si>
  <si>
    <t>Inspeccion Corte</t>
  </si>
  <si>
    <t>Autoinspeccion de Produccion</t>
  </si>
  <si>
    <t>Grafico de Inspección de Producción</t>
  </si>
  <si>
    <t>Certificado de Calidad</t>
  </si>
  <si>
    <t>Reporte de  producto terminado</t>
  </si>
  <si>
    <t>Instrucción inspección</t>
  </si>
  <si>
    <t>Tabla de muestreo</t>
  </si>
  <si>
    <t>Instruccion Inspeccion</t>
  </si>
  <si>
    <t>Control de las salidas no conformes</t>
  </si>
  <si>
    <t>Procedimiento Control de Producto No Conforme</t>
  </si>
  <si>
    <t>Reporte de Producto No Conforme</t>
  </si>
  <si>
    <t>EVALUACIÓN DEL DESEMPEÑO</t>
  </si>
  <si>
    <t>Seguimiento, medición, análisis y evaluación</t>
  </si>
  <si>
    <t>Satisfacción al cliente</t>
  </si>
  <si>
    <t>9.1.2</t>
  </si>
  <si>
    <t>Encuesta de Satisfacción al Cliente</t>
  </si>
  <si>
    <t>Auditoría interna</t>
  </si>
  <si>
    <t>Plan de Auditoria</t>
  </si>
  <si>
    <t>Lista de verificación</t>
  </si>
  <si>
    <t>Informe de Auditoria</t>
  </si>
  <si>
    <t>Revisión por la dirección</t>
  </si>
  <si>
    <t>Revisión por la Dirección</t>
  </si>
  <si>
    <t>MEJORA</t>
  </si>
  <si>
    <t>Generalidades /Mejora</t>
  </si>
  <si>
    <t>Procedimiento de Toma de Acciones</t>
  </si>
  <si>
    <t>No conformidad y acción correctiva</t>
  </si>
  <si>
    <t xml:space="preserve">Toma de Acciones </t>
  </si>
  <si>
    <t>Reporte de producto no conforme</t>
  </si>
  <si>
    <t>Mejora Continua</t>
  </si>
  <si>
    <t>Procedimiento de Mantenimiento y Mejora</t>
  </si>
  <si>
    <t>Requisito</t>
  </si>
  <si>
    <t>NOMBRE</t>
  </si>
  <si>
    <t>%</t>
  </si>
  <si>
    <t>TOTAL</t>
  </si>
  <si>
    <t xml:space="preserve"> mn</t>
  </si>
  <si>
    <r>
      <rPr>
        <sz val="9"/>
        <color theme="1"/>
        <rFont val="Calibri"/>
        <family val="2"/>
      </rPr>
      <t xml:space="preserve">Página </t>
    </r>
    <r>
      <rPr>
        <b/>
        <sz val="9"/>
        <color theme="1"/>
        <rFont val="Calibri"/>
        <family val="2"/>
      </rPr>
      <t>1</t>
    </r>
    <r>
      <rPr>
        <sz val="9"/>
        <color theme="1"/>
        <rFont val="Calibri"/>
        <family val="2"/>
      </rPr>
      <t xml:space="preserve"> de </t>
    </r>
    <r>
      <rPr>
        <b/>
        <sz val="9"/>
        <color theme="1"/>
        <rFont val="Calibri"/>
        <family val="2"/>
      </rPr>
      <t>1</t>
    </r>
  </si>
  <si>
    <r>
      <rPr>
        <sz val="9"/>
        <color theme="1"/>
        <rFont val="Calibri"/>
        <family val="2"/>
      </rPr>
      <t xml:space="preserve">Código: </t>
    </r>
    <r>
      <rPr>
        <b/>
        <sz val="9"/>
        <color theme="1"/>
        <rFont val="Calibri"/>
        <family val="2"/>
      </rPr>
      <t>FR-VE-04</t>
    </r>
  </si>
  <si>
    <t>ALTA DEL PROYECTO</t>
  </si>
  <si>
    <t>Razón Social</t>
  </si>
  <si>
    <t>PERIODO</t>
  </si>
  <si>
    <t>Inicio</t>
  </si>
  <si>
    <t>Fin</t>
  </si>
  <si>
    <t>PROYECTO</t>
  </si>
  <si>
    <t>Estándares</t>
  </si>
  <si>
    <t>Logros</t>
  </si>
  <si>
    <t>Fecha Compromiso</t>
  </si>
  <si>
    <t>Cumplimiento</t>
  </si>
  <si>
    <t>ALCANCE DEL PROYECTO</t>
  </si>
  <si>
    <t>PERSONAL ASIGNADO</t>
  </si>
  <si>
    <t>Nombre</t>
  </si>
  <si>
    <t>Puesto</t>
  </si>
  <si>
    <t>ALCANCE DEL SGC</t>
  </si>
  <si>
    <t>ACEROS INDUSTRIALES</t>
  </si>
  <si>
    <t>Implementar y certificar el SGC de una empresa que fabrica conexiones industriales</t>
  </si>
  <si>
    <t>ISO 9001-2015</t>
  </si>
  <si>
    <t>Procesos</t>
  </si>
  <si>
    <t>Estrategicos (Dirección y SGC)</t>
  </si>
  <si>
    <t>Operativos (Ventas, Compras, Almacen, Produccion, Calidad, Logistica)</t>
  </si>
  <si>
    <t>Soporte (Recursos Humanos, Mantenimiento)</t>
  </si>
  <si>
    <t>Objetivos de calidad y planificación para lograrlos</t>
  </si>
  <si>
    <t>Fecha de inicio</t>
  </si>
  <si>
    <t>Fecha de termino</t>
  </si>
  <si>
    <t>Responsable</t>
  </si>
  <si>
    <t>Direccion y lideres de procesos</t>
  </si>
  <si>
    <t>Coodindor del SGC | Dirección</t>
  </si>
  <si>
    <t>Diagramas de flujo</t>
  </si>
  <si>
    <t>Plan de calidad</t>
  </si>
  <si>
    <t>Enfoque a procesos "SIPOC"</t>
  </si>
  <si>
    <t>Coodindor del SGC | Lideres de procesos</t>
  </si>
  <si>
    <t>F-SGC-001</t>
  </si>
  <si>
    <t>F-SGC-002</t>
  </si>
  <si>
    <t>F-SGC-003</t>
  </si>
  <si>
    <t>F-SGC-004</t>
  </si>
  <si>
    <t>D-SGC-001</t>
  </si>
  <si>
    <t>F-SGC-005</t>
  </si>
  <si>
    <t>F-SGC-006</t>
  </si>
  <si>
    <t>F-DIR-001</t>
  </si>
  <si>
    <t>F-RH-001</t>
  </si>
  <si>
    <t>Responsables de Procesos (Organigrama)</t>
  </si>
  <si>
    <r>
      <t xml:space="preserve">Politica de Calidad
</t>
    </r>
    <r>
      <rPr>
        <b/>
        <sz val="9"/>
        <color theme="1"/>
        <rFont val="Calibri"/>
        <family val="2"/>
      </rPr>
      <t>Mision, vision, objetivos de calidad</t>
    </r>
    <r>
      <rPr>
        <sz val="9"/>
        <color theme="1"/>
        <rFont val="Calibri"/>
        <family val="2"/>
      </rPr>
      <t>, contexto. Partes interesadas, Mejora continua</t>
    </r>
  </si>
  <si>
    <t>F-SGC-007</t>
  </si>
  <si>
    <t>Coordinador del SGC</t>
  </si>
  <si>
    <t>F-SGC-008</t>
  </si>
  <si>
    <t>OK</t>
  </si>
  <si>
    <t>1. Realizar reunion con direccion
2. establecer herramienta para contexto
3. Documentar contexto
4. Capacitar y difundir</t>
  </si>
  <si>
    <t>Conocimiento de la organización</t>
  </si>
  <si>
    <t>Procedimiento de los procesos
instructivos de trabajo
programas de capacitacion</t>
  </si>
  <si>
    <t>Evidencia a relizar</t>
  </si>
  <si>
    <t>ok</t>
  </si>
  <si>
    <t>Auditoria de diagnostico</t>
  </si>
  <si>
    <t>Capacitacion de ISO 9001</t>
  </si>
  <si>
    <t>Requisitos legales de materia en SST</t>
  </si>
  <si>
    <r>
      <rPr>
        <b/>
        <sz val="9"/>
        <color theme="1"/>
        <rFont val="Calibri"/>
        <family val="2"/>
      </rPr>
      <t>1. matriz de requisitos legales, (seguridad, medio ambiente)</t>
    </r>
    <r>
      <rPr>
        <sz val="9"/>
        <color theme="1"/>
        <rFont val="Calibri"/>
        <family val="2"/>
      </rPr>
      <t xml:space="preserve">
</t>
    </r>
    <r>
      <rPr>
        <b/>
        <sz val="9"/>
        <color theme="1"/>
        <rFont val="Calibri"/>
        <family val="2"/>
      </rPr>
      <t>2. capacitacion en normativa de seguridad y salud en el trabajo y medio ambiente</t>
    </r>
    <r>
      <rPr>
        <sz val="9"/>
        <color theme="1"/>
        <rFont val="Calibri"/>
        <family val="2"/>
      </rPr>
      <t xml:space="preserve">
3. implementacion de seguridad e higiene 
4. implementcion de plan de manejo ambiental y gestion de residuos</t>
    </r>
  </si>
  <si>
    <t>Nivel de implementación</t>
  </si>
  <si>
    <t>1. plan de auditoria
2. informe de hallazgos de diagnostico
3. Plan de implementación</t>
  </si>
  <si>
    <t>Material de capacitación
Listas de asistencia / Diploma / Examen diagnostico
Examen final</t>
  </si>
  <si>
    <t>NA</t>
  </si>
  <si>
    <t>Diagnostico de la organización para implementacion del SGC</t>
  </si>
  <si>
    <t>Explicacion e interpretacion de la norma ISO 9001-2015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</si>
</sst>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yy"/>
    <numFmt numFmtId="165" formatCode="d\.m"/>
    <numFmt numFmtId="166" formatCode="0.0%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4"/>
      <color theme="1"/>
      <name val="Calibri"/>
      <family val="2"/>
    </font>
    <font>
      <b/>
      <sz val="11"/>
      <color theme="1"/>
      <name val="Calibri"/>
      <family val="2"/>
    </font>
    <font>
      <sz val="11"/>
      <name val="Arial"/>
      <family val="2"/>
    </font>
    <font>
      <b/>
      <sz val="10"/>
      <color theme="1"/>
      <name val="Calibri"/>
      <family val="2"/>
    </font>
    <font>
      <b/>
      <sz val="10"/>
      <color rgb="FF000000"/>
      <name val="Arial"/>
      <family val="2"/>
    </font>
    <font>
      <b/>
      <sz val="8"/>
      <color theme="1"/>
      <name val="Calibri"/>
      <family val="2"/>
    </font>
    <font>
      <b/>
      <sz val="9"/>
      <color theme="1"/>
      <name val="Calibri"/>
      <family val="2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</font>
    <font>
      <sz val="9"/>
      <color theme="1"/>
      <name val="Calibri"/>
      <family val="2"/>
    </font>
    <font>
      <sz val="11"/>
      <name val="Arial"/>
      <family val="2"/>
    </font>
    <font>
      <sz val="9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</font>
    <font>
      <b/>
      <sz val="16"/>
      <color theme="1"/>
      <name val="Calibri"/>
      <family val="2"/>
    </font>
    <font>
      <b/>
      <sz val="11"/>
      <color theme="0"/>
      <name val="Calibri"/>
      <family val="2"/>
    </font>
    <font>
      <b/>
      <sz val="10"/>
      <color theme="0"/>
      <name val="Calibri"/>
      <family val="2"/>
    </font>
    <font>
      <sz val="11"/>
      <color theme="10"/>
      <name val="Calibri"/>
      <family val="2"/>
    </font>
    <font>
      <b/>
      <sz val="28"/>
      <color theme="1"/>
      <name val="Calibri"/>
      <family val="2"/>
    </font>
    <font>
      <b/>
      <sz val="16"/>
      <color theme="0"/>
      <name val="Calibri"/>
      <family val="2"/>
    </font>
    <font>
      <b/>
      <sz val="13"/>
      <color theme="1"/>
      <name val="Calibri"/>
      <family val="2"/>
    </font>
    <font>
      <sz val="16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92D050"/>
        <bgColor rgb="FF92D050"/>
      </patternFill>
    </fill>
    <fill>
      <patternFill patternType="solid">
        <fgColor rgb="FF002060"/>
        <bgColor rgb="FF002060"/>
      </patternFill>
    </fill>
    <fill>
      <patternFill patternType="solid">
        <fgColor theme="6" tint="0.79998168889431442"/>
        <bgColor theme="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D8D8D8"/>
      </patternFill>
    </fill>
  </fills>
  <borders count="1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9999FF"/>
      </left>
      <right/>
      <top/>
      <bottom style="thin">
        <color rgb="FF9999FF"/>
      </bottom>
      <diagonal/>
    </border>
    <border>
      <left style="medium">
        <color rgb="FF000000"/>
      </left>
      <right style="thin">
        <color rgb="FF9999FF"/>
      </right>
      <top style="medium">
        <color rgb="FF000000"/>
      </top>
      <bottom style="medium">
        <color rgb="FF000000"/>
      </bottom>
      <diagonal/>
    </border>
    <border>
      <left style="thin">
        <color rgb="FF9999FF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ck">
        <color rgb="FF00B050"/>
      </top>
      <bottom style="thin">
        <color rgb="FF000000"/>
      </bottom>
      <diagonal/>
    </border>
    <border>
      <left/>
      <right/>
      <top style="thick">
        <color rgb="FF00B050"/>
      </top>
      <bottom style="thin">
        <color rgb="FF000000"/>
      </bottom>
      <diagonal/>
    </border>
    <border>
      <left/>
      <right style="thin">
        <color rgb="FF000000"/>
      </right>
      <top style="thick">
        <color rgb="FF00B050"/>
      </top>
      <bottom style="thin">
        <color rgb="FF000000"/>
      </bottom>
      <diagonal/>
    </border>
    <border>
      <left/>
      <right/>
      <top/>
      <bottom style="medium">
        <color rgb="FF92D05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36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0" fillId="3" borderId="3" xfId="0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horizontal="center" vertical="center"/>
    </xf>
    <xf numFmtId="164" fontId="11" fillId="0" borderId="7" xfId="0" applyNumberFormat="1" applyFont="1" applyBorder="1" applyAlignment="1">
      <alignment horizontal="center" vertical="center" wrapText="1"/>
    </xf>
    <xf numFmtId="164" fontId="11" fillId="0" borderId="8" xfId="0" applyNumberFormat="1" applyFont="1" applyBorder="1" applyAlignment="1">
      <alignment horizontal="center" vertical="center" wrapText="1"/>
    </xf>
    <xf numFmtId="164" fontId="11" fillId="0" borderId="9" xfId="0" applyNumberFormat="1" applyFont="1" applyBorder="1" applyAlignment="1">
      <alignment horizontal="center" vertical="center" wrapText="1"/>
    </xf>
    <xf numFmtId="9" fontId="11" fillId="0" borderId="10" xfId="0" applyNumberFormat="1" applyFont="1" applyBorder="1" applyAlignment="1">
      <alignment horizontal="center" vertical="center"/>
    </xf>
    <xf numFmtId="0" fontId="10" fillId="3" borderId="15" xfId="0" applyFont="1" applyFill="1" applyBorder="1" applyAlignment="1">
      <alignment horizontal="left" vertical="center" wrapText="1"/>
    </xf>
    <xf numFmtId="0" fontId="11" fillId="3" borderId="16" xfId="0" applyFont="1" applyFill="1" applyBorder="1" applyAlignment="1">
      <alignment horizontal="center" vertical="center"/>
    </xf>
    <xf numFmtId="164" fontId="11" fillId="0" borderId="18" xfId="0" applyNumberFormat="1" applyFont="1" applyBorder="1" applyAlignment="1">
      <alignment horizontal="center" vertical="center" wrapText="1"/>
    </xf>
    <xf numFmtId="164" fontId="11" fillId="0" borderId="19" xfId="0" applyNumberFormat="1" applyFont="1" applyBorder="1" applyAlignment="1">
      <alignment horizontal="center" vertical="center" wrapText="1"/>
    </xf>
    <xf numFmtId="164" fontId="11" fillId="0" borderId="20" xfId="0" applyNumberFormat="1" applyFont="1" applyBorder="1" applyAlignment="1">
      <alignment horizontal="center" vertical="center" wrapText="1"/>
    </xf>
    <xf numFmtId="9" fontId="11" fillId="0" borderId="21" xfId="0" applyNumberFormat="1" applyFont="1" applyBorder="1" applyAlignment="1">
      <alignment horizontal="center" vertical="center"/>
    </xf>
    <xf numFmtId="0" fontId="11" fillId="0" borderId="23" xfId="0" applyFont="1" applyBorder="1" applyAlignment="1">
      <alignment horizontal="left" vertical="center"/>
    </xf>
    <xf numFmtId="0" fontId="10" fillId="3" borderId="16" xfId="0" applyFont="1" applyFill="1" applyBorder="1" applyAlignment="1">
      <alignment horizontal="left" vertical="center" wrapText="1"/>
    </xf>
    <xf numFmtId="0" fontId="10" fillId="3" borderId="24" xfId="0" applyFont="1" applyFill="1" applyBorder="1" applyAlignment="1">
      <alignment vertical="center" wrapText="1"/>
    </xf>
    <xf numFmtId="164" fontId="11" fillId="0" borderId="25" xfId="0" applyNumberFormat="1" applyFont="1" applyBorder="1" applyAlignment="1">
      <alignment horizontal="center" vertical="center" wrapText="1"/>
    </xf>
    <xf numFmtId="164" fontId="11" fillId="0" borderId="26" xfId="0" applyNumberFormat="1" applyFont="1" applyBorder="1" applyAlignment="1">
      <alignment horizontal="center" vertical="center" wrapText="1"/>
    </xf>
    <xf numFmtId="164" fontId="11" fillId="0" borderId="27" xfId="0" applyNumberFormat="1" applyFont="1" applyBorder="1" applyAlignment="1">
      <alignment horizontal="center" vertical="center" wrapText="1"/>
    </xf>
    <xf numFmtId="0" fontId="11" fillId="0" borderId="28" xfId="0" applyFont="1" applyBorder="1" applyAlignment="1">
      <alignment horizontal="left" vertical="center"/>
    </xf>
    <xf numFmtId="9" fontId="11" fillId="0" borderId="14" xfId="0" applyNumberFormat="1" applyFont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164" fontId="11" fillId="0" borderId="35" xfId="0" applyNumberFormat="1" applyFont="1" applyBorder="1" applyAlignment="1">
      <alignment horizontal="center" vertical="center" wrapText="1"/>
    </xf>
    <xf numFmtId="9" fontId="11" fillId="0" borderId="36" xfId="0" applyNumberFormat="1" applyFont="1" applyBorder="1" applyAlignment="1">
      <alignment horizontal="center" vertical="center"/>
    </xf>
    <xf numFmtId="0" fontId="11" fillId="0" borderId="38" xfId="0" applyFont="1" applyBorder="1" applyAlignment="1">
      <alignment horizontal="left" vertical="center"/>
    </xf>
    <xf numFmtId="0" fontId="11" fillId="3" borderId="19" xfId="0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vertical="center" wrapText="1"/>
    </xf>
    <xf numFmtId="164" fontId="11" fillId="0" borderId="40" xfId="0" applyNumberFormat="1" applyFont="1" applyBorder="1" applyAlignment="1">
      <alignment horizontal="center" vertical="center" wrapText="1"/>
    </xf>
    <xf numFmtId="9" fontId="11" fillId="0" borderId="41" xfId="0" applyNumberFormat="1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164" fontId="11" fillId="0" borderId="19" xfId="0" applyNumberFormat="1" applyFont="1" applyBorder="1" applyAlignment="1">
      <alignment horizontal="center" vertical="center"/>
    </xf>
    <xf numFmtId="164" fontId="11" fillId="0" borderId="40" xfId="0" applyNumberFormat="1" applyFont="1" applyBorder="1" applyAlignment="1">
      <alignment horizontal="center" vertical="center"/>
    </xf>
    <xf numFmtId="164" fontId="11" fillId="0" borderId="35" xfId="0" applyNumberFormat="1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10" fillId="3" borderId="19" xfId="0" applyFont="1" applyFill="1" applyBorder="1" applyAlignment="1">
      <alignment horizontal="left" vertical="center" wrapText="1"/>
    </xf>
    <xf numFmtId="0" fontId="10" fillId="3" borderId="49" xfId="0" applyFont="1" applyFill="1" applyBorder="1" applyAlignment="1">
      <alignment horizontal="left" vertical="center" wrapText="1"/>
    </xf>
    <xf numFmtId="0" fontId="11" fillId="3" borderId="49" xfId="0" applyFont="1" applyFill="1" applyBorder="1" applyAlignment="1">
      <alignment horizontal="center" vertical="center"/>
    </xf>
    <xf numFmtId="164" fontId="11" fillId="0" borderId="51" xfId="0" applyNumberFormat="1" applyFont="1" applyBorder="1" applyAlignment="1">
      <alignment horizontal="center" vertical="center" wrapText="1"/>
    </xf>
    <xf numFmtId="164" fontId="11" fillId="0" borderId="49" xfId="0" applyNumberFormat="1" applyFont="1" applyBorder="1" applyAlignment="1">
      <alignment horizontal="center" vertical="center"/>
    </xf>
    <xf numFmtId="164" fontId="11" fillId="0" borderId="52" xfId="0" applyNumberFormat="1" applyFont="1" applyBorder="1" applyAlignment="1">
      <alignment horizontal="center" vertical="center"/>
    </xf>
    <xf numFmtId="9" fontId="11" fillId="0" borderId="48" xfId="0" applyNumberFormat="1" applyFont="1" applyBorder="1" applyAlignment="1">
      <alignment horizontal="center" vertical="center"/>
    </xf>
    <xf numFmtId="0" fontId="11" fillId="0" borderId="53" xfId="0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/>
    </xf>
    <xf numFmtId="164" fontId="11" fillId="0" borderId="6" xfId="0" applyNumberFormat="1" applyFont="1" applyBorder="1" applyAlignment="1">
      <alignment horizontal="center" vertical="center"/>
    </xf>
    <xf numFmtId="0" fontId="11" fillId="0" borderId="55" xfId="0" applyFont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164" fontId="11" fillId="0" borderId="57" xfId="0" applyNumberFormat="1" applyFont="1" applyBorder="1" applyAlignment="1">
      <alignment horizontal="center" vertical="center" wrapText="1"/>
    </xf>
    <xf numFmtId="164" fontId="11" fillId="0" borderId="17" xfId="0" applyNumberFormat="1" applyFont="1" applyBorder="1" applyAlignment="1">
      <alignment horizontal="center" vertical="center" wrapText="1"/>
    </xf>
    <xf numFmtId="164" fontId="11" fillId="0" borderId="16" xfId="0" applyNumberFormat="1" applyFont="1" applyBorder="1" applyAlignment="1">
      <alignment horizontal="center" vertical="center" wrapText="1"/>
    </xf>
    <xf numFmtId="164" fontId="11" fillId="0" borderId="16" xfId="0" applyNumberFormat="1" applyFont="1" applyBorder="1" applyAlignment="1">
      <alignment horizontal="center" vertical="center"/>
    </xf>
    <xf numFmtId="164" fontId="11" fillId="0" borderId="56" xfId="0" applyNumberFormat="1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164" fontId="11" fillId="0" borderId="59" xfId="0" applyNumberFormat="1" applyFont="1" applyBorder="1" applyAlignment="1">
      <alignment horizontal="center" vertical="center" wrapText="1"/>
    </xf>
    <xf numFmtId="164" fontId="11" fillId="0" borderId="56" xfId="0" applyNumberFormat="1" applyFont="1" applyBorder="1" applyAlignment="1">
      <alignment horizontal="center" vertical="center" wrapText="1"/>
    </xf>
    <xf numFmtId="164" fontId="11" fillId="0" borderId="60" xfId="0" applyNumberFormat="1" applyFont="1" applyBorder="1" applyAlignment="1">
      <alignment horizontal="center" vertical="center" wrapText="1"/>
    </xf>
    <xf numFmtId="164" fontId="11" fillId="0" borderId="61" xfId="0" applyNumberFormat="1" applyFont="1" applyBorder="1" applyAlignment="1">
      <alignment horizontal="center" vertical="center" wrapText="1"/>
    </xf>
    <xf numFmtId="164" fontId="11" fillId="0" borderId="15" xfId="0" applyNumberFormat="1" applyFont="1" applyBorder="1" applyAlignment="1">
      <alignment horizontal="center" vertical="center" wrapText="1"/>
    </xf>
    <xf numFmtId="164" fontId="11" fillId="0" borderId="62" xfId="0" applyNumberFormat="1" applyFont="1" applyBorder="1" applyAlignment="1">
      <alignment horizontal="center" vertical="center" wrapText="1"/>
    </xf>
    <xf numFmtId="164" fontId="11" fillId="0" borderId="17" xfId="0" applyNumberFormat="1" applyFont="1" applyBorder="1" applyAlignment="1">
      <alignment horizontal="center" vertical="center"/>
    </xf>
    <xf numFmtId="164" fontId="11" fillId="0" borderId="63" xfId="0" applyNumberFormat="1" applyFont="1" applyBorder="1" applyAlignment="1">
      <alignment horizontal="center" vertical="center" wrapText="1"/>
    </xf>
    <xf numFmtId="164" fontId="11" fillId="0" borderId="58" xfId="0" applyNumberFormat="1" applyFont="1" applyBorder="1" applyAlignment="1">
      <alignment horizontal="center" vertical="center"/>
    </xf>
    <xf numFmtId="164" fontId="11" fillId="0" borderId="64" xfId="0" applyNumberFormat="1" applyFont="1" applyBorder="1" applyAlignment="1">
      <alignment horizontal="center" vertical="center" wrapText="1"/>
    </xf>
    <xf numFmtId="164" fontId="11" fillId="0" borderId="65" xfId="0" applyNumberFormat="1" applyFont="1" applyBorder="1" applyAlignment="1">
      <alignment horizontal="center" vertical="center"/>
    </xf>
    <xf numFmtId="164" fontId="11" fillId="0" borderId="66" xfId="0" applyNumberFormat="1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164" fontId="11" fillId="0" borderId="15" xfId="0" applyNumberFormat="1" applyFont="1" applyBorder="1" applyAlignment="1">
      <alignment horizontal="center" vertical="center"/>
    </xf>
    <xf numFmtId="164" fontId="11" fillId="0" borderId="68" xfId="0" applyNumberFormat="1" applyFont="1" applyBorder="1" applyAlignment="1">
      <alignment horizontal="center" vertical="center" wrapText="1"/>
    </xf>
    <xf numFmtId="164" fontId="11" fillId="0" borderId="32" xfId="0" applyNumberFormat="1" applyFont="1" applyBorder="1" applyAlignment="1">
      <alignment horizontal="center" vertical="center" wrapText="1"/>
    </xf>
    <xf numFmtId="164" fontId="11" fillId="0" borderId="69" xfId="0" applyNumberFormat="1" applyFont="1" applyBorder="1" applyAlignment="1">
      <alignment horizontal="center" vertical="center"/>
    </xf>
    <xf numFmtId="164" fontId="11" fillId="0" borderId="67" xfId="0" applyNumberFormat="1" applyFont="1" applyBorder="1" applyAlignment="1">
      <alignment horizontal="center" vertical="center"/>
    </xf>
    <xf numFmtId="9" fontId="11" fillId="0" borderId="30" xfId="0" applyNumberFormat="1" applyFont="1" applyBorder="1" applyAlignment="1">
      <alignment horizontal="center" vertical="center"/>
    </xf>
    <xf numFmtId="0" fontId="11" fillId="0" borderId="70" xfId="0" applyFont="1" applyBorder="1" applyAlignment="1">
      <alignment horizontal="center" vertical="center"/>
    </xf>
    <xf numFmtId="164" fontId="11" fillId="0" borderId="36" xfId="0" applyNumberFormat="1" applyFont="1" applyBorder="1" applyAlignment="1">
      <alignment horizontal="center" vertical="center" wrapText="1"/>
    </xf>
    <xf numFmtId="164" fontId="11" fillId="0" borderId="8" xfId="0" applyNumberFormat="1" applyFont="1" applyBorder="1" applyAlignment="1">
      <alignment horizontal="center" vertical="center"/>
    </xf>
    <xf numFmtId="164" fontId="11" fillId="0" borderId="9" xfId="0" applyNumberFormat="1" applyFont="1" applyBorder="1" applyAlignment="1">
      <alignment horizontal="center" vertical="center"/>
    </xf>
    <xf numFmtId="9" fontId="11" fillId="0" borderId="72" xfId="0" applyNumberFormat="1" applyFont="1" applyBorder="1" applyAlignment="1">
      <alignment horizontal="center" vertical="center"/>
    </xf>
    <xf numFmtId="0" fontId="11" fillId="0" borderId="73" xfId="0" applyFont="1" applyBorder="1" applyAlignment="1">
      <alignment horizontal="center" vertical="center" wrapText="1"/>
    </xf>
    <xf numFmtId="0" fontId="11" fillId="3" borderId="58" xfId="0" applyFont="1" applyFill="1" applyBorder="1" applyAlignment="1">
      <alignment horizontal="center" vertical="center"/>
    </xf>
    <xf numFmtId="164" fontId="11" fillId="0" borderId="41" xfId="0" applyNumberFormat="1" applyFont="1" applyBorder="1" applyAlignment="1">
      <alignment horizontal="center" vertical="center" wrapText="1"/>
    </xf>
    <xf numFmtId="164" fontId="11" fillId="0" borderId="20" xfId="0" applyNumberFormat="1" applyFont="1" applyBorder="1" applyAlignment="1">
      <alignment horizontal="center" vertical="center"/>
    </xf>
    <xf numFmtId="0" fontId="11" fillId="0" borderId="75" xfId="0" applyFont="1" applyBorder="1" applyAlignment="1">
      <alignment horizontal="center" vertical="center"/>
    </xf>
    <xf numFmtId="0" fontId="12" fillId="3" borderId="16" xfId="0" applyFont="1" applyFill="1" applyBorder="1" applyAlignment="1">
      <alignment horizontal="center" vertical="center"/>
    </xf>
    <xf numFmtId="165" fontId="12" fillId="3" borderId="58" xfId="0" applyNumberFormat="1" applyFont="1" applyFill="1" applyBorder="1" applyAlignment="1">
      <alignment horizontal="center" vertical="center" wrapText="1"/>
    </xf>
    <xf numFmtId="0" fontId="12" fillId="3" borderId="58" xfId="0" applyFont="1" applyFill="1" applyBorder="1" applyAlignment="1">
      <alignment horizontal="center" vertical="center" wrapText="1"/>
    </xf>
    <xf numFmtId="164" fontId="11" fillId="0" borderId="76" xfId="0" applyNumberFormat="1" applyFont="1" applyBorder="1" applyAlignment="1">
      <alignment horizontal="center" vertical="center" wrapText="1"/>
    </xf>
    <xf numFmtId="0" fontId="10" fillId="0" borderId="77" xfId="0" applyFont="1" applyBorder="1" applyAlignment="1">
      <alignment vertical="center" wrapText="1"/>
    </xf>
    <xf numFmtId="0" fontId="12" fillId="3" borderId="29" xfId="0" applyFont="1" applyFill="1" applyBorder="1" applyAlignment="1">
      <alignment horizontal="center" vertical="center" wrapText="1"/>
    </xf>
    <xf numFmtId="0" fontId="13" fillId="0" borderId="77" xfId="0" applyFont="1" applyBorder="1" applyAlignment="1">
      <alignment vertical="center" wrapText="1"/>
    </xf>
    <xf numFmtId="0" fontId="4" fillId="0" borderId="29" xfId="0" applyFont="1" applyBorder="1"/>
    <xf numFmtId="0" fontId="14" fillId="0" borderId="29" xfId="0" applyFont="1" applyBorder="1"/>
    <xf numFmtId="0" fontId="10" fillId="3" borderId="77" xfId="0" applyFont="1" applyFill="1" applyBorder="1" applyAlignment="1">
      <alignment vertical="center" wrapText="1"/>
    </xf>
    <xf numFmtId="164" fontId="11" fillId="0" borderId="79" xfId="0" applyNumberFormat="1" applyFont="1" applyBorder="1" applyAlignment="1">
      <alignment horizontal="center" vertical="center" wrapText="1"/>
    </xf>
    <xf numFmtId="164" fontId="11" fillId="0" borderId="80" xfId="0" applyNumberFormat="1" applyFont="1" applyBorder="1" applyAlignment="1">
      <alignment horizontal="center" vertical="center" wrapText="1"/>
    </xf>
    <xf numFmtId="164" fontId="11" fillId="0" borderId="81" xfId="0" applyNumberFormat="1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164" fontId="11" fillId="0" borderId="27" xfId="0" applyNumberFormat="1" applyFont="1" applyBorder="1" applyAlignment="1">
      <alignment horizontal="center" vertical="center"/>
    </xf>
    <xf numFmtId="0" fontId="11" fillId="0" borderId="84" xfId="0" applyFont="1" applyBorder="1" applyAlignment="1">
      <alignment horizontal="center" vertical="center"/>
    </xf>
    <xf numFmtId="0" fontId="10" fillId="3" borderId="85" xfId="0" applyFont="1" applyFill="1" applyBorder="1" applyAlignment="1">
      <alignment horizontal="left" vertical="center" wrapText="1"/>
    </xf>
    <xf numFmtId="0" fontId="11" fillId="3" borderId="86" xfId="0" applyFont="1" applyFill="1" applyBorder="1" applyAlignment="1">
      <alignment horizontal="center" vertical="center"/>
    </xf>
    <xf numFmtId="164" fontId="11" fillId="0" borderId="87" xfId="0" applyNumberFormat="1" applyFont="1" applyBorder="1" applyAlignment="1">
      <alignment horizontal="center" vertical="center"/>
    </xf>
    <xf numFmtId="9" fontId="11" fillId="0" borderId="5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1" fillId="3" borderId="17" xfId="0" applyFont="1" applyFill="1" applyBorder="1" applyAlignment="1">
      <alignment horizontal="center" vertical="center"/>
    </xf>
    <xf numFmtId="164" fontId="11" fillId="0" borderId="89" xfId="0" applyNumberFormat="1" applyFont="1" applyBorder="1" applyAlignment="1">
      <alignment horizontal="center" vertical="center"/>
    </xf>
    <xf numFmtId="9" fontId="11" fillId="0" borderId="63" xfId="0" applyNumberFormat="1" applyFont="1" applyBorder="1" applyAlignment="1">
      <alignment horizontal="center" vertical="center"/>
    </xf>
    <xf numFmtId="0" fontId="11" fillId="0" borderId="56" xfId="0" applyFont="1" applyBorder="1" applyAlignment="1">
      <alignment horizontal="center" vertical="center"/>
    </xf>
    <xf numFmtId="0" fontId="11" fillId="3" borderId="61" xfId="0" applyFont="1" applyFill="1" applyBorder="1" applyAlignment="1">
      <alignment horizontal="center" vertical="center"/>
    </xf>
    <xf numFmtId="0" fontId="15" fillId="0" borderId="97" xfId="0" applyFont="1" applyBorder="1" applyAlignment="1">
      <alignment vertical="center"/>
    </xf>
    <xf numFmtId="0" fontId="11" fillId="3" borderId="69" xfId="0" applyFont="1" applyFill="1" applyBorder="1" applyAlignment="1">
      <alignment horizontal="center" vertical="center"/>
    </xf>
    <xf numFmtId="164" fontId="11" fillId="0" borderId="26" xfId="0" applyNumberFormat="1" applyFont="1" applyBorder="1" applyAlignment="1">
      <alignment horizontal="center" vertical="center"/>
    </xf>
    <xf numFmtId="164" fontId="11" fillId="0" borderId="98" xfId="0" applyNumberFormat="1" applyFont="1" applyBorder="1" applyAlignment="1">
      <alignment horizontal="center" vertical="center"/>
    </xf>
    <xf numFmtId="9" fontId="11" fillId="0" borderId="99" xfId="0" applyNumberFormat="1" applyFont="1" applyBorder="1" applyAlignment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11" fillId="3" borderId="101" xfId="0" applyFont="1" applyFill="1" applyBorder="1" applyAlignment="1">
      <alignment horizontal="center" vertical="center"/>
    </xf>
    <xf numFmtId="9" fontId="11" fillId="0" borderId="7" xfId="0" applyNumberFormat="1" applyFont="1" applyBorder="1" applyAlignment="1">
      <alignment horizontal="center" vertical="center"/>
    </xf>
    <xf numFmtId="0" fontId="10" fillId="0" borderId="19" xfId="1" applyFont="1" applyBorder="1" applyAlignment="1">
      <alignment vertical="center" wrapText="1"/>
    </xf>
    <xf numFmtId="9" fontId="11" fillId="0" borderId="18" xfId="0" applyNumberFormat="1" applyFont="1" applyBorder="1" applyAlignment="1">
      <alignment horizontal="center" vertical="center"/>
    </xf>
    <xf numFmtId="0" fontId="10" fillId="0" borderId="19" xfId="1" applyFont="1" applyBorder="1" applyAlignment="1">
      <alignment vertical="center"/>
    </xf>
    <xf numFmtId="0" fontId="10" fillId="3" borderId="48" xfId="0" applyFont="1" applyFill="1" applyBorder="1" applyAlignment="1">
      <alignment horizontal="left" vertical="center" wrapText="1"/>
    </xf>
    <xf numFmtId="164" fontId="11" fillId="0" borderId="48" xfId="0" applyNumberFormat="1" applyFont="1" applyBorder="1" applyAlignment="1">
      <alignment horizontal="center" vertical="center" wrapText="1"/>
    </xf>
    <xf numFmtId="164" fontId="11" fillId="0" borderId="49" xfId="0" applyNumberFormat="1" applyFont="1" applyBorder="1" applyAlignment="1">
      <alignment horizontal="center" vertical="center" wrapText="1"/>
    </xf>
    <xf numFmtId="164" fontId="11" fillId="0" borderId="50" xfId="0" applyNumberFormat="1" applyFont="1" applyBorder="1" applyAlignment="1">
      <alignment horizontal="center" vertical="center"/>
    </xf>
    <xf numFmtId="9" fontId="11" fillId="0" borderId="5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/>
    <xf numFmtId="9" fontId="18" fillId="4" borderId="107" xfId="0" applyNumberFormat="1" applyFont="1" applyFill="1" applyBorder="1" applyAlignment="1">
      <alignment horizontal="center" vertical="center"/>
    </xf>
    <xf numFmtId="0" fontId="20" fillId="5" borderId="109" xfId="0" applyFont="1" applyFill="1" applyBorder="1" applyAlignment="1">
      <alignment horizontal="center" vertical="center" wrapText="1"/>
    </xf>
    <xf numFmtId="0" fontId="20" fillId="5" borderId="109" xfId="0" applyFont="1" applyFill="1" applyBorder="1" applyAlignment="1">
      <alignment horizontal="center" vertical="center"/>
    </xf>
    <xf numFmtId="0" fontId="11" fillId="0" borderId="16" xfId="0" applyFont="1" applyBorder="1" applyAlignment="1">
      <alignment horizontal="left" vertical="center" wrapText="1"/>
    </xf>
    <xf numFmtId="9" fontId="11" fillId="0" borderId="16" xfId="0" applyNumberFormat="1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9" fontId="11" fillId="0" borderId="15" xfId="0" applyNumberFormat="1" applyFont="1" applyBorder="1" applyAlignment="1">
      <alignment horizontal="center" vertical="center"/>
    </xf>
    <xf numFmtId="0" fontId="18" fillId="0" borderId="113" xfId="0" applyFont="1" applyBorder="1" applyAlignment="1">
      <alignment horizontal="center" vertical="center" wrapText="1"/>
    </xf>
    <xf numFmtId="166" fontId="18" fillId="0" borderId="11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23" fillId="3" borderId="0" xfId="0" applyFont="1" applyFill="1" applyAlignment="1">
      <alignment vertical="center"/>
    </xf>
    <xf numFmtId="0" fontId="18" fillId="3" borderId="0" xfId="0" applyFont="1" applyFill="1" applyAlignment="1">
      <alignment vertical="center"/>
    </xf>
    <xf numFmtId="0" fontId="25" fillId="2" borderId="111" xfId="0" applyFont="1" applyFill="1" applyBorder="1" applyAlignment="1">
      <alignment horizontal="center" vertical="center"/>
    </xf>
    <xf numFmtId="0" fontId="25" fillId="2" borderId="125" xfId="0" applyFont="1" applyFill="1" applyBorder="1" applyAlignment="1">
      <alignment horizontal="center" vertical="center"/>
    </xf>
    <xf numFmtId="0" fontId="18" fillId="2" borderId="128" xfId="0" applyFont="1" applyFill="1" applyBorder="1"/>
    <xf numFmtId="0" fontId="4" fillId="0" borderId="13" xfId="0" applyFont="1" applyBorder="1"/>
    <xf numFmtId="0" fontId="4" fillId="0" borderId="104" xfId="0" applyFont="1" applyBorder="1"/>
    <xf numFmtId="0" fontId="10" fillId="3" borderId="29" xfId="0" applyFont="1" applyFill="1" applyBorder="1" applyAlignment="1">
      <alignment horizontal="left" vertical="center" wrapText="1"/>
    </xf>
    <xf numFmtId="0" fontId="10" fillId="3" borderId="131" xfId="0" applyFont="1" applyFill="1" applyBorder="1" applyAlignment="1">
      <alignment vertical="center" wrapText="1"/>
    </xf>
    <xf numFmtId="0" fontId="10" fillId="3" borderId="132" xfId="0" applyFont="1" applyFill="1" applyBorder="1" applyAlignment="1">
      <alignment vertical="center" wrapText="1"/>
    </xf>
    <xf numFmtId="0" fontId="10" fillId="3" borderId="35" xfId="0" applyFont="1" applyFill="1" applyBorder="1" applyAlignment="1">
      <alignment vertical="center" wrapText="1"/>
    </xf>
    <xf numFmtId="0" fontId="10" fillId="3" borderId="40" xfId="0" applyFont="1" applyFill="1" applyBorder="1" applyAlignment="1">
      <alignment vertical="center" wrapText="1"/>
    </xf>
    <xf numFmtId="0" fontId="10" fillId="3" borderId="52" xfId="0" applyFont="1" applyFill="1" applyBorder="1" applyAlignment="1">
      <alignment vertical="center" wrapText="1"/>
    </xf>
    <xf numFmtId="0" fontId="10" fillId="3" borderId="59" xfId="0" applyFont="1" applyFill="1" applyBorder="1" applyAlignment="1">
      <alignment vertical="center" wrapText="1"/>
    </xf>
    <xf numFmtId="0" fontId="10" fillId="0" borderId="40" xfId="1" applyFont="1" applyBorder="1" applyAlignment="1">
      <alignment vertical="center" wrapText="1"/>
    </xf>
    <xf numFmtId="0" fontId="10" fillId="3" borderId="133" xfId="0" applyFont="1" applyFill="1" applyBorder="1" applyAlignment="1">
      <alignment vertical="center" wrapText="1"/>
    </xf>
    <xf numFmtId="0" fontId="10" fillId="0" borderId="19" xfId="0" applyFont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10" fillId="3" borderId="19" xfId="0" applyFont="1" applyFill="1" applyBorder="1" applyAlignment="1">
      <alignment vertical="center"/>
    </xf>
    <xf numFmtId="14" fontId="10" fillId="3" borderId="19" xfId="0" applyNumberFormat="1" applyFont="1" applyFill="1" applyBorder="1" applyAlignment="1">
      <alignment vertical="center" wrapText="1"/>
    </xf>
    <xf numFmtId="0" fontId="25" fillId="0" borderId="123" xfId="0" applyFont="1" applyBorder="1" applyAlignment="1">
      <alignment horizontal="center"/>
    </xf>
    <xf numFmtId="0" fontId="4" fillId="0" borderId="122" xfId="0" applyFont="1" applyBorder="1"/>
    <xf numFmtId="0" fontId="4" fillId="0" borderId="124" xfId="0" applyFont="1" applyBorder="1"/>
    <xf numFmtId="0" fontId="4" fillId="0" borderId="70" xfId="0" applyFont="1" applyBorder="1"/>
    <xf numFmtId="0" fontId="3" fillId="0" borderId="118" xfId="0" applyFont="1" applyBorder="1" applyAlignment="1">
      <alignment horizontal="center" vertical="center"/>
    </xf>
    <xf numFmtId="0" fontId="4" fillId="0" borderId="118" xfId="0" applyFont="1" applyBorder="1"/>
    <xf numFmtId="0" fontId="22" fillId="0" borderId="118" xfId="0" applyFont="1" applyBorder="1" applyAlignment="1">
      <alignment horizontal="center" vertical="center"/>
    </xf>
    <xf numFmtId="0" fontId="23" fillId="4" borderId="119" xfId="0" applyFont="1" applyFill="1" applyBorder="1" applyAlignment="1">
      <alignment horizontal="center" vertical="center"/>
    </xf>
    <xf numFmtId="0" fontId="4" fillId="0" borderId="120" xfId="0" applyFont="1" applyBorder="1"/>
    <xf numFmtId="0" fontId="4" fillId="0" borderId="12" xfId="0" applyFont="1" applyBorder="1"/>
    <xf numFmtId="0" fontId="24" fillId="0" borderId="121" xfId="0" applyFont="1" applyBorder="1" applyAlignment="1">
      <alignment horizontal="center" vertical="center"/>
    </xf>
    <xf numFmtId="164" fontId="25" fillId="0" borderId="123" xfId="0" applyNumberFormat="1" applyFont="1" applyBorder="1" applyAlignment="1">
      <alignment horizontal="center" vertical="center"/>
    </xf>
    <xf numFmtId="0" fontId="18" fillId="2" borderId="119" xfId="0" applyFont="1" applyFill="1" applyBorder="1" applyAlignment="1">
      <alignment horizontal="center" vertical="center"/>
    </xf>
    <xf numFmtId="0" fontId="25" fillId="0" borderId="121" xfId="0" applyFont="1" applyBorder="1" applyAlignment="1">
      <alignment horizontal="left" vertical="center" wrapText="1"/>
    </xf>
    <xf numFmtId="0" fontId="25" fillId="2" borderId="119" xfId="0" applyFont="1" applyFill="1" applyBorder="1" applyAlignment="1">
      <alignment horizontal="center"/>
    </xf>
    <xf numFmtId="0" fontId="4" fillId="0" borderId="126" xfId="0" applyFont="1" applyBorder="1"/>
    <xf numFmtId="0" fontId="25" fillId="2" borderId="127" xfId="0" applyFont="1" applyFill="1" applyBorder="1" applyAlignment="1">
      <alignment horizontal="center"/>
    </xf>
    <xf numFmtId="0" fontId="18" fillId="2" borderId="127" xfId="0" applyFont="1" applyFill="1" applyBorder="1" applyAlignment="1">
      <alignment horizontal="center" vertical="center"/>
    </xf>
    <xf numFmtId="0" fontId="25" fillId="0" borderId="129" xfId="0" applyFont="1" applyBorder="1" applyAlignment="1">
      <alignment horizontal="left" vertical="center"/>
    </xf>
    <xf numFmtId="0" fontId="4" fillId="0" borderId="77" xfId="0" applyFont="1" applyBorder="1"/>
    <xf numFmtId="0" fontId="4" fillId="0" borderId="17" xfId="0" applyFont="1" applyBorder="1"/>
    <xf numFmtId="164" fontId="25" fillId="0" borderId="130" xfId="0" applyNumberFormat="1" applyFont="1" applyBorder="1" applyAlignment="1">
      <alignment horizontal="center" vertical="center"/>
    </xf>
    <xf numFmtId="0" fontId="18" fillId="0" borderId="130" xfId="0" applyFont="1" applyBorder="1" applyAlignment="1">
      <alignment horizontal="center" vertical="center"/>
    </xf>
    <xf numFmtId="0" fontId="4" fillId="0" borderId="23" xfId="0" applyFont="1" applyBorder="1"/>
    <xf numFmtId="0" fontId="25" fillId="0" borderId="130" xfId="0" applyFont="1" applyBorder="1" applyAlignment="1">
      <alignment horizontal="center" vertical="center"/>
    </xf>
    <xf numFmtId="0" fontId="25" fillId="0" borderId="121" xfId="0" applyFont="1" applyBorder="1" applyAlignment="1">
      <alignment horizontal="left" vertical="center"/>
    </xf>
    <xf numFmtId="0" fontId="25" fillId="0" borderId="123" xfId="0" applyFont="1" applyBorder="1" applyAlignment="1">
      <alignment horizontal="center" vertical="center"/>
    </xf>
    <xf numFmtId="0" fontId="18" fillId="2" borderId="129" xfId="0" applyFont="1" applyFill="1" applyBorder="1" applyAlignment="1">
      <alignment horizontal="center" vertical="center"/>
    </xf>
    <xf numFmtId="0" fontId="18" fillId="2" borderId="130" xfId="0" applyFont="1" applyFill="1" applyBorder="1" applyAlignment="1">
      <alignment horizontal="center" vertical="center"/>
    </xf>
    <xf numFmtId="0" fontId="25" fillId="0" borderId="129" xfId="0" applyFont="1" applyBorder="1" applyAlignment="1">
      <alignment horizontal="left" vertical="center" wrapText="1"/>
    </xf>
    <xf numFmtId="0" fontId="25" fillId="0" borderId="130" xfId="0" applyFont="1" applyBorder="1" applyAlignment="1">
      <alignment horizontal="center" vertical="center" wrapText="1"/>
    </xf>
    <xf numFmtId="0" fontId="4" fillId="0" borderId="122" xfId="0" applyFont="1" applyBorder="1" applyAlignment="1">
      <alignment wrapText="1"/>
    </xf>
    <xf numFmtId="0" fontId="4" fillId="0" borderId="70" xfId="0" applyFont="1" applyBorder="1" applyAlignment="1">
      <alignment wrapText="1"/>
    </xf>
    <xf numFmtId="0" fontId="25" fillId="0" borderId="123" xfId="0" applyFont="1" applyBorder="1" applyAlignment="1">
      <alignment horizontal="center" vertical="center" wrapText="1"/>
    </xf>
    <xf numFmtId="0" fontId="25" fillId="0" borderId="129" xfId="0" applyFont="1" applyBorder="1" applyAlignment="1">
      <alignment horizontal="left"/>
    </xf>
    <xf numFmtId="0" fontId="25" fillId="0" borderId="130" xfId="0" applyFont="1" applyBorder="1"/>
    <xf numFmtId="0" fontId="25" fillId="0" borderId="121" xfId="0" applyFont="1" applyBorder="1" applyAlignment="1">
      <alignment horizontal="left"/>
    </xf>
    <xf numFmtId="0" fontId="25" fillId="0" borderId="123" xfId="0" applyFont="1" applyBorder="1" applyAlignment="1">
      <alignment horizontal="left"/>
    </xf>
    <xf numFmtId="0" fontId="25" fillId="0" borderId="129" xfId="0" applyFont="1" applyBorder="1"/>
    <xf numFmtId="0" fontId="2" fillId="0" borderId="0" xfId="0" applyFont="1" applyAlignment="1">
      <alignment horizontal="center" vertical="center"/>
    </xf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13" xfId="0" applyFont="1" applyBorder="1"/>
    <xf numFmtId="9" fontId="1" fillId="0" borderId="11" xfId="0" applyNumberFormat="1" applyFont="1" applyBorder="1" applyAlignment="1">
      <alignment horizontal="center" vertical="center"/>
    </xf>
    <xf numFmtId="0" fontId="4" fillId="0" borderId="22" xfId="0" applyFont="1" applyBorder="1"/>
    <xf numFmtId="0" fontId="10" fillId="3" borderId="15" xfId="0" applyFont="1" applyFill="1" applyBorder="1" applyAlignment="1">
      <alignment horizontal="left" vertical="center" wrapText="1"/>
    </xf>
    <xf numFmtId="0" fontId="10" fillId="3" borderId="29" xfId="0" applyFont="1" applyFill="1" applyBorder="1" applyAlignment="1">
      <alignment horizontal="left" vertical="center" wrapText="1"/>
    </xf>
    <xf numFmtId="0" fontId="10" fillId="3" borderId="31" xfId="0" applyFont="1" applyFill="1" applyBorder="1" applyAlignment="1">
      <alignment horizontal="left" vertical="center" wrapText="1"/>
    </xf>
    <xf numFmtId="0" fontId="11" fillId="3" borderId="15" xfId="0" applyFont="1" applyFill="1" applyBorder="1" applyAlignment="1">
      <alignment horizontal="center" vertical="center"/>
    </xf>
    <xf numFmtId="0" fontId="11" fillId="3" borderId="29" xfId="0" applyFont="1" applyFill="1" applyBorder="1" applyAlignment="1">
      <alignment horizontal="center" vertical="center"/>
    </xf>
    <xf numFmtId="0" fontId="11" fillId="3" borderId="31" xfId="0" applyFont="1" applyFill="1" applyBorder="1" applyAlignment="1">
      <alignment horizontal="center" vertical="center"/>
    </xf>
    <xf numFmtId="0" fontId="2" fillId="0" borderId="43" xfId="0" applyFont="1" applyBorder="1" applyAlignment="1">
      <alignment horizontal="center" vertical="center" wrapText="1"/>
    </xf>
    <xf numFmtId="0" fontId="4" fillId="0" borderId="45" xfId="0" applyFont="1" applyBorder="1"/>
    <xf numFmtId="0" fontId="4" fillId="0" borderId="47" xfId="0" applyFont="1" applyBorder="1"/>
    <xf numFmtId="0" fontId="10" fillId="3" borderId="8" xfId="0" applyFont="1" applyFill="1" applyBorder="1" applyAlignment="1">
      <alignment horizontal="left" vertical="center" wrapText="1"/>
    </xf>
    <xf numFmtId="0" fontId="4" fillId="0" borderId="19" xfId="0" applyFont="1" applyBorder="1"/>
    <xf numFmtId="0" fontId="11" fillId="3" borderId="8" xfId="0" applyFont="1" applyFill="1" applyBorder="1" applyAlignment="1">
      <alignment horizontal="center" vertical="center"/>
    </xf>
    <xf numFmtId="9" fontId="1" fillId="0" borderId="9" xfId="0" applyNumberFormat="1" applyFont="1" applyBorder="1" applyAlignment="1">
      <alignment horizontal="center" vertical="center"/>
    </xf>
    <xf numFmtId="0" fontId="4" fillId="0" borderId="20" xfId="0" applyFont="1" applyBorder="1"/>
    <xf numFmtId="0" fontId="4" fillId="0" borderId="50" xfId="0" applyFont="1" applyBorder="1"/>
    <xf numFmtId="0" fontId="2" fillId="0" borderId="13" xfId="0" applyFont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left" vertical="center" wrapText="1"/>
    </xf>
    <xf numFmtId="9" fontId="1" fillId="0" borderId="37" xfId="0" applyNumberFormat="1" applyFont="1" applyBorder="1" applyAlignment="1">
      <alignment horizontal="center" vertical="center"/>
    </xf>
    <xf numFmtId="9" fontId="1" fillId="0" borderId="42" xfId="0" applyNumberFormat="1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 wrapText="1"/>
    </xf>
    <xf numFmtId="0" fontId="4" fillId="0" borderId="54" xfId="0" applyFont="1" applyBorder="1"/>
    <xf numFmtId="0" fontId="4" fillId="0" borderId="33" xfId="0" applyFont="1" applyBorder="1"/>
    <xf numFmtId="0" fontId="10" fillId="0" borderId="15" xfId="0" applyFont="1" applyBorder="1" applyAlignment="1">
      <alignment horizontal="left" vertical="center"/>
    </xf>
    <xf numFmtId="0" fontId="10" fillId="0" borderId="29" xfId="0" applyFont="1" applyBorder="1" applyAlignment="1">
      <alignment horizontal="left" vertical="center"/>
    </xf>
    <xf numFmtId="0" fontId="10" fillId="0" borderId="58" xfId="0" applyFont="1" applyBorder="1" applyAlignment="1">
      <alignment horizontal="left" vertical="center"/>
    </xf>
    <xf numFmtId="0" fontId="4" fillId="0" borderId="29" xfId="0" applyFont="1" applyBorder="1"/>
    <xf numFmtId="0" fontId="4" fillId="0" borderId="31" xfId="0" applyFont="1" applyBorder="1"/>
    <xf numFmtId="0" fontId="10" fillId="3" borderId="29" xfId="0" applyFont="1" applyFill="1" applyBorder="1" applyAlignment="1">
      <alignment horizontal="center" vertical="center" wrapText="1"/>
    </xf>
    <xf numFmtId="0" fontId="10" fillId="3" borderId="58" xfId="0" applyFont="1" applyFill="1" applyBorder="1" applyAlignment="1">
      <alignment horizontal="center" vertical="center" wrapText="1"/>
    </xf>
    <xf numFmtId="0" fontId="2" fillId="0" borderId="71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4" fillId="0" borderId="74" xfId="0" applyFont="1" applyBorder="1"/>
    <xf numFmtId="0" fontId="10" fillId="3" borderId="3" xfId="0" applyFont="1" applyFill="1" applyBorder="1" applyAlignment="1">
      <alignment horizontal="left" vertical="center" wrapText="1"/>
    </xf>
    <xf numFmtId="0" fontId="4" fillId="0" borderId="58" xfId="0" applyFont="1" applyBorder="1"/>
    <xf numFmtId="9" fontId="1" fillId="0" borderId="38" xfId="0" applyNumberFormat="1" applyFont="1" applyBorder="1" applyAlignment="1">
      <alignment horizontal="center" vertical="center"/>
    </xf>
    <xf numFmtId="0" fontId="4" fillId="0" borderId="38" xfId="0" applyFont="1" applyBorder="1"/>
    <xf numFmtId="0" fontId="4" fillId="0" borderId="78" xfId="0" applyFont="1" applyBorder="1"/>
    <xf numFmtId="0" fontId="10" fillId="3" borderId="15" xfId="0" applyFont="1" applyFill="1" applyBorder="1" applyAlignment="1">
      <alignment vertical="center" wrapText="1"/>
    </xf>
    <xf numFmtId="0" fontId="12" fillId="3" borderId="29" xfId="0" applyFont="1" applyFill="1" applyBorder="1" applyAlignment="1">
      <alignment horizontal="center" vertical="center" wrapText="1"/>
    </xf>
    <xf numFmtId="0" fontId="10" fillId="3" borderId="82" xfId="0" applyFont="1" applyFill="1" applyBorder="1" applyAlignment="1">
      <alignment horizontal="center" vertical="center" wrapText="1"/>
    </xf>
    <xf numFmtId="0" fontId="11" fillId="3" borderId="58" xfId="0" applyFont="1" applyFill="1" applyBorder="1" applyAlignment="1">
      <alignment horizontal="center" vertical="center"/>
    </xf>
    <xf numFmtId="0" fontId="10" fillId="3" borderId="83" xfId="0" applyFont="1" applyFill="1" applyBorder="1" applyAlignment="1">
      <alignment horizontal="left" vertical="center" wrapText="1"/>
    </xf>
    <xf numFmtId="0" fontId="10" fillId="0" borderId="115" xfId="0" applyFont="1" applyBorder="1" applyAlignment="1">
      <alignment horizontal="center" vertical="center" wrapText="1"/>
    </xf>
    <xf numFmtId="0" fontId="4" fillId="0" borderId="116" xfId="0" applyFont="1" applyBorder="1"/>
    <xf numFmtId="0" fontId="4" fillId="0" borderId="117" xfId="0" applyFont="1" applyBorder="1"/>
    <xf numFmtId="0" fontId="0" fillId="0" borderId="116" xfId="0" applyBorder="1"/>
    <xf numFmtId="0" fontId="4" fillId="0" borderId="95" xfId="0" applyFont="1" applyBorder="1"/>
    <xf numFmtId="9" fontId="1" fillId="0" borderId="88" xfId="0" applyNumberFormat="1" applyFont="1" applyBorder="1" applyAlignment="1">
      <alignment horizontal="center" vertical="center"/>
    </xf>
    <xf numFmtId="0" fontId="10" fillId="3" borderId="18" xfId="0" applyFont="1" applyFill="1" applyBorder="1" applyAlignment="1">
      <alignment horizontal="left" vertical="center" wrapText="1"/>
    </xf>
    <xf numFmtId="0" fontId="10" fillId="3" borderId="25" xfId="0" applyFont="1" applyFill="1" applyBorder="1" applyAlignment="1">
      <alignment horizontal="left" vertical="center" wrapText="1"/>
    </xf>
    <xf numFmtId="0" fontId="10" fillId="3" borderId="91" xfId="0" applyFont="1" applyFill="1" applyBorder="1" applyAlignment="1">
      <alignment horizontal="left" vertical="center" wrapText="1"/>
    </xf>
    <xf numFmtId="0" fontId="10" fillId="3" borderId="93" xfId="0" applyFont="1" applyFill="1" applyBorder="1" applyAlignment="1">
      <alignment horizontal="left" vertical="center" wrapText="1"/>
    </xf>
    <xf numFmtId="0" fontId="11" fillId="3" borderId="90" xfId="0" applyFont="1" applyFill="1" applyBorder="1" applyAlignment="1">
      <alignment horizontal="center" vertical="center"/>
    </xf>
    <xf numFmtId="0" fontId="11" fillId="3" borderId="92" xfId="0" applyFont="1" applyFill="1" applyBorder="1" applyAlignment="1">
      <alignment horizontal="center" vertical="center"/>
    </xf>
    <xf numFmtId="0" fontId="11" fillId="3" borderId="94" xfId="0" applyFont="1" applyFill="1" applyBorder="1" applyAlignment="1">
      <alignment horizontal="center" vertical="center"/>
    </xf>
    <xf numFmtId="0" fontId="10" fillId="3" borderId="34" xfId="0" applyFont="1" applyFill="1" applyBorder="1" applyAlignment="1">
      <alignment horizontal="left" vertical="center" wrapText="1"/>
    </xf>
    <xf numFmtId="0" fontId="10" fillId="3" borderId="79" xfId="0" applyFont="1" applyFill="1" applyBorder="1" applyAlignment="1">
      <alignment horizontal="left" vertical="center" wrapText="1"/>
    </xf>
    <xf numFmtId="9" fontId="1" fillId="0" borderId="102" xfId="0" applyNumberFormat="1" applyFont="1" applyBorder="1" applyAlignment="1">
      <alignment horizontal="center" vertical="center"/>
    </xf>
    <xf numFmtId="0" fontId="4" fillId="0" borderId="104" xfId="0" applyFont="1" applyBorder="1"/>
    <xf numFmtId="0" fontId="4" fillId="0" borderId="106" xfId="0" applyFont="1" applyBorder="1"/>
    <xf numFmtId="0" fontId="10" fillId="3" borderId="76" xfId="0" applyFont="1" applyFill="1" applyBorder="1" applyAlignment="1">
      <alignment horizontal="left" vertical="center" wrapText="1"/>
    </xf>
    <xf numFmtId="0" fontId="1" fillId="0" borderId="0" xfId="0" applyFont="1" applyAlignment="1">
      <alignment vertical="top"/>
    </xf>
    <xf numFmtId="0" fontId="9" fillId="0" borderId="2" xfId="0" applyFont="1" applyBorder="1" applyAlignment="1">
      <alignment horizontal="center" vertical="top" wrapText="1"/>
    </xf>
    <xf numFmtId="0" fontId="4" fillId="0" borderId="14" xfId="0" applyFont="1" applyBorder="1" applyAlignment="1">
      <alignment vertical="top"/>
    </xf>
    <xf numFmtId="0" fontId="4" fillId="0" borderId="30" xfId="0" applyFont="1" applyBorder="1" applyAlignment="1">
      <alignment vertical="top"/>
    </xf>
    <xf numFmtId="0" fontId="9" fillId="0" borderId="34" xfId="0" applyFont="1" applyBorder="1" applyAlignment="1">
      <alignment horizontal="center" vertical="top" wrapText="1"/>
    </xf>
    <xf numFmtId="0" fontId="9" fillId="0" borderId="39" xfId="0" applyFont="1" applyBorder="1" applyAlignment="1">
      <alignment horizontal="center" vertical="top" wrapText="1"/>
    </xf>
    <xf numFmtId="0" fontId="9" fillId="0" borderId="36" xfId="0" applyFont="1" applyBorder="1" applyAlignment="1">
      <alignment horizontal="center" vertical="top" wrapText="1"/>
    </xf>
    <xf numFmtId="0" fontId="4" fillId="0" borderId="41" xfId="0" applyFont="1" applyBorder="1" applyAlignment="1">
      <alignment vertical="top"/>
    </xf>
    <xf numFmtId="0" fontId="4" fillId="0" borderId="48" xfId="0" applyFont="1" applyBorder="1" applyAlignment="1">
      <alignment vertical="top"/>
    </xf>
    <xf numFmtId="0" fontId="9" fillId="0" borderId="14" xfId="0" applyFont="1" applyBorder="1" applyAlignment="1">
      <alignment horizontal="center" vertical="top" wrapText="1"/>
    </xf>
    <xf numFmtId="0" fontId="9" fillId="0" borderId="71" xfId="0" applyFont="1" applyBorder="1" applyAlignment="1">
      <alignment horizontal="center" vertical="top" wrapText="1"/>
    </xf>
    <xf numFmtId="0" fontId="4" fillId="0" borderId="74" xfId="0" applyFont="1" applyBorder="1" applyAlignment="1">
      <alignment vertical="top"/>
    </xf>
    <xf numFmtId="0" fontId="4" fillId="0" borderId="96" xfId="0" applyFont="1" applyBorder="1" applyAlignment="1">
      <alignment vertical="top"/>
    </xf>
    <xf numFmtId="0" fontId="9" fillId="0" borderId="100" xfId="0" applyFont="1" applyBorder="1" applyAlignment="1">
      <alignment horizontal="center" vertical="top" wrapText="1"/>
    </xf>
    <xf numFmtId="0" fontId="4" fillId="0" borderId="103" xfId="0" applyFont="1" applyBorder="1" applyAlignment="1">
      <alignment vertical="top"/>
    </xf>
    <xf numFmtId="0" fontId="4" fillId="0" borderId="105" xfId="0" applyFont="1" applyBorder="1" applyAlignment="1">
      <alignment vertical="top"/>
    </xf>
    <xf numFmtId="0" fontId="17" fillId="0" borderId="0" xfId="0" applyFont="1" applyAlignment="1">
      <alignment horizontal="left" vertical="top" wrapText="1"/>
    </xf>
    <xf numFmtId="0" fontId="19" fillId="5" borderId="108" xfId="0" applyFont="1" applyFill="1" applyBorder="1" applyAlignment="1">
      <alignment horizontal="center" vertical="top" wrapText="1"/>
    </xf>
    <xf numFmtId="0" fontId="21" fillId="0" borderId="110" xfId="0" applyFont="1" applyBorder="1" applyAlignment="1">
      <alignment horizontal="center" vertical="top" wrapText="1"/>
    </xf>
    <xf numFmtId="0" fontId="21" fillId="0" borderId="111" xfId="0" applyFont="1" applyBorder="1" applyAlignment="1">
      <alignment horizontal="center" vertical="top" wrapText="1"/>
    </xf>
    <xf numFmtId="0" fontId="17" fillId="0" borderId="112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10" fillId="6" borderId="77" xfId="0" applyFont="1" applyFill="1" applyBorder="1" applyAlignment="1">
      <alignment vertical="center" wrapText="1"/>
    </xf>
    <xf numFmtId="0" fontId="10" fillId="7" borderId="24" xfId="0" applyFont="1" applyFill="1" applyBorder="1" applyAlignment="1">
      <alignment vertical="center" wrapText="1"/>
    </xf>
    <xf numFmtId="0" fontId="10" fillId="7" borderId="133" xfId="0" applyFont="1" applyFill="1" applyBorder="1" applyAlignment="1">
      <alignment vertical="center" wrapText="1"/>
    </xf>
    <xf numFmtId="0" fontId="10" fillId="6" borderId="134" xfId="0" applyFont="1" applyFill="1" applyBorder="1" applyAlignment="1">
      <alignment vertical="center" wrapText="1"/>
    </xf>
    <xf numFmtId="0" fontId="10" fillId="6" borderId="132" xfId="0" applyFont="1" applyFill="1" applyBorder="1" applyAlignment="1">
      <alignment vertical="center" wrapText="1"/>
    </xf>
    <xf numFmtId="0" fontId="10" fillId="7" borderId="77" xfId="0" applyFont="1" applyFill="1" applyBorder="1" applyAlignment="1">
      <alignment vertical="center" wrapText="1"/>
    </xf>
    <xf numFmtId="0" fontId="13" fillId="7" borderId="130" xfId="0" applyFont="1" applyFill="1" applyBorder="1" applyAlignment="1">
      <alignment vertical="center" wrapText="1"/>
    </xf>
    <xf numFmtId="0" fontId="13" fillId="7" borderId="77" xfId="0" applyFont="1" applyFill="1" applyBorder="1" applyAlignment="1">
      <alignment vertical="center" wrapText="1"/>
    </xf>
    <xf numFmtId="0" fontId="10" fillId="6" borderId="24" xfId="0" applyFont="1" applyFill="1" applyBorder="1" applyAlignment="1">
      <alignment vertical="center" wrapText="1"/>
    </xf>
    <xf numFmtId="0" fontId="10" fillId="6" borderId="131" xfId="0" applyFont="1" applyFill="1" applyBorder="1" applyAlignment="1">
      <alignment vertical="center" wrapText="1"/>
    </xf>
    <xf numFmtId="0" fontId="10" fillId="6" borderId="77" xfId="0" applyFont="1" applyFill="1" applyBorder="1" applyAlignment="1">
      <alignment vertical="center"/>
    </xf>
    <xf numFmtId="0" fontId="10" fillId="6" borderId="135" xfId="0" applyFont="1" applyFill="1" applyBorder="1" applyAlignment="1">
      <alignment vertical="center" wrapText="1"/>
    </xf>
    <xf numFmtId="0" fontId="10" fillId="6" borderId="35" xfId="0" applyFont="1" applyFill="1" applyBorder="1" applyAlignment="1">
      <alignment vertical="center" wrapText="1"/>
    </xf>
    <xf numFmtId="0" fontId="10" fillId="7" borderId="40" xfId="1" applyFont="1" applyFill="1" applyBorder="1" applyAlignment="1">
      <alignment vertical="center"/>
    </xf>
    <xf numFmtId="0" fontId="10" fillId="6" borderId="52" xfId="0" applyFont="1" applyFill="1" applyBorder="1" applyAlignment="1">
      <alignment vertical="center" wrapText="1"/>
    </xf>
    <xf numFmtId="0" fontId="10" fillId="3" borderId="0" xfId="0" applyFont="1" applyFill="1" applyBorder="1" applyAlignment="1">
      <alignment horizontal="left" vertical="center" wrapText="1"/>
    </xf>
    <xf numFmtId="0" fontId="11" fillId="3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 wrapText="1"/>
    </xf>
    <xf numFmtId="9" fontId="11" fillId="0" borderId="13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vertical="top" wrapText="1"/>
    </xf>
    <xf numFmtId="0" fontId="1" fillId="8" borderId="0" xfId="0" applyFont="1" applyFill="1"/>
    <xf numFmtId="0" fontId="8" fillId="8" borderId="87" xfId="0" applyFont="1" applyFill="1" applyBorder="1" applyAlignment="1">
      <alignment horizontal="center" vertical="center" wrapText="1"/>
    </xf>
    <xf numFmtId="0" fontId="8" fillId="8" borderId="89" xfId="0" applyFont="1" applyFill="1" applyBorder="1" applyAlignment="1">
      <alignment horizontal="center" vertical="center" wrapText="1"/>
    </xf>
    <xf numFmtId="0" fontId="8" fillId="8" borderId="104" xfId="0" applyFont="1" applyFill="1" applyBorder="1" applyAlignment="1">
      <alignment horizontal="center" vertical="center" wrapText="1"/>
    </xf>
    <xf numFmtId="0" fontId="8" fillId="8" borderId="46" xfId="0" applyFont="1" applyFill="1" applyBorder="1" applyAlignment="1">
      <alignment horizontal="center" vertical="center" wrapText="1"/>
    </xf>
    <xf numFmtId="0" fontId="8" fillId="8" borderId="106" xfId="0" applyFont="1" applyFill="1" applyBorder="1" applyAlignment="1">
      <alignment horizontal="center" vertical="center" wrapText="1"/>
    </xf>
    <xf numFmtId="0" fontId="8" fillId="8" borderId="44" xfId="0" applyFont="1" applyFill="1" applyBorder="1" applyAlignment="1">
      <alignment horizontal="center" vertical="center" wrapText="1"/>
    </xf>
    <xf numFmtId="0" fontId="8" fillId="8" borderId="53" xfId="0" applyFont="1" applyFill="1" applyBorder="1" applyAlignment="1">
      <alignment horizontal="center" vertical="center"/>
    </xf>
    <xf numFmtId="0" fontId="8" fillId="8" borderId="60" xfId="0" applyFont="1" applyFill="1" applyBorder="1" applyAlignment="1">
      <alignment horizontal="center" vertical="center" wrapText="1"/>
    </xf>
    <xf numFmtId="0" fontId="8" fillId="8" borderId="136" xfId="0" applyFont="1" applyFill="1" applyBorder="1" applyAlignment="1">
      <alignment horizontal="center" vertical="center" wrapText="1"/>
    </xf>
    <xf numFmtId="15" fontId="8" fillId="8" borderId="60" xfId="0" applyNumberFormat="1" applyFont="1" applyFill="1" applyBorder="1" applyAlignment="1">
      <alignment horizontal="center" vertical="center" wrapText="1"/>
    </xf>
    <xf numFmtId="0" fontId="8" fillId="8" borderId="60" xfId="0" applyFont="1" applyFill="1" applyBorder="1" applyAlignment="1">
      <alignment horizontal="center" vertical="center"/>
    </xf>
    <xf numFmtId="0" fontId="8" fillId="8" borderId="137" xfId="0" applyFont="1" applyFill="1" applyBorder="1" applyAlignment="1">
      <alignment horizontal="center" vertical="center" wrapText="1"/>
    </xf>
    <xf numFmtId="0" fontId="8" fillId="8" borderId="98" xfId="0" applyFont="1" applyFill="1" applyBorder="1" applyAlignment="1">
      <alignment horizontal="center" vertical="center" wrapText="1"/>
    </xf>
    <xf numFmtId="0" fontId="8" fillId="8" borderId="137" xfId="0" applyFont="1" applyFill="1" applyBorder="1" applyAlignment="1">
      <alignment horizontal="center" vertical="center"/>
    </xf>
    <xf numFmtId="0" fontId="8" fillId="8" borderId="44" xfId="0" applyFont="1" applyFill="1" applyBorder="1" applyAlignment="1">
      <alignment horizontal="center" vertical="center"/>
    </xf>
    <xf numFmtId="0" fontId="8" fillId="8" borderId="46" xfId="0" applyFont="1" applyFill="1" applyBorder="1" applyAlignment="1">
      <alignment horizontal="center" vertical="center"/>
    </xf>
    <xf numFmtId="0" fontId="11" fillId="8" borderId="0" xfId="0" applyFont="1" applyFill="1" applyAlignment="1">
      <alignment horizontal="center" vertical="center" wrapText="1"/>
    </xf>
    <xf numFmtId="0" fontId="0" fillId="8" borderId="0" xfId="0" applyFill="1"/>
    <xf numFmtId="0" fontId="1" fillId="0" borderId="0" xfId="0" applyFont="1" applyBorder="1" applyAlignment="1">
      <alignment horizontal="center"/>
    </xf>
    <xf numFmtId="0" fontId="7" fillId="2" borderId="138" xfId="0" applyFont="1" applyFill="1" applyBorder="1" applyAlignment="1">
      <alignment horizontal="center" vertical="center" wrapText="1"/>
    </xf>
    <xf numFmtId="0" fontId="7" fillId="2" borderId="139" xfId="0" applyFont="1" applyFill="1" applyBorder="1" applyAlignment="1">
      <alignment horizontal="center" vertical="center" wrapText="1"/>
    </xf>
    <xf numFmtId="0" fontId="8" fillId="2" borderId="140" xfId="0" applyFont="1" applyFill="1" applyBorder="1" applyAlignment="1">
      <alignment horizontal="center" vertical="center" wrapText="1"/>
    </xf>
    <xf numFmtId="0" fontId="4" fillId="0" borderId="141" xfId="0" applyFont="1" applyBorder="1"/>
    <xf numFmtId="0" fontId="10" fillId="3" borderId="80" xfId="0" applyFont="1" applyFill="1" applyBorder="1" applyAlignment="1">
      <alignment vertical="center" wrapText="1"/>
    </xf>
    <xf numFmtId="14" fontId="10" fillId="3" borderId="80" xfId="0" applyNumberFormat="1" applyFont="1" applyFill="1" applyBorder="1" applyAlignment="1">
      <alignment vertical="center" wrapText="1"/>
    </xf>
    <xf numFmtId="164" fontId="11" fillId="0" borderId="72" xfId="0" applyNumberFormat="1" applyFont="1" applyBorder="1" applyAlignment="1">
      <alignment horizontal="center" vertical="center" wrapText="1"/>
    </xf>
    <xf numFmtId="9" fontId="1" fillId="0" borderId="22" xfId="0" applyNumberFormat="1" applyFont="1" applyBorder="1" applyAlignment="1">
      <alignment horizontal="center" vertical="center"/>
    </xf>
    <xf numFmtId="0" fontId="11" fillId="0" borderId="55" xfId="0" applyFont="1" applyBorder="1" applyAlignment="1">
      <alignment horizontal="left" vertical="center"/>
    </xf>
    <xf numFmtId="0" fontId="5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/>
    <xf numFmtId="0" fontId="8" fillId="0" borderId="9" xfId="0" applyFont="1" applyFill="1" applyBorder="1" applyAlignment="1">
      <alignment horizontal="center" vertical="center" wrapText="1"/>
    </xf>
    <xf numFmtId="0" fontId="5" fillId="0" borderId="49" xfId="0" applyFont="1" applyFill="1" applyBorder="1" applyAlignment="1">
      <alignment horizontal="center" vertical="center" wrapText="1"/>
    </xf>
    <xf numFmtId="0" fontId="6" fillId="0" borderId="49" xfId="0" applyFont="1" applyFill="1" applyBorder="1" applyAlignment="1">
      <alignment horizontal="center" vertical="center" wrapText="1"/>
    </xf>
    <xf numFmtId="0" fontId="7" fillId="0" borderId="49" xfId="0" applyFont="1" applyFill="1" applyBorder="1" applyAlignment="1">
      <alignment horizontal="center" vertical="center" wrapText="1"/>
    </xf>
    <xf numFmtId="0" fontId="8" fillId="0" borderId="49" xfId="0" applyFont="1" applyFill="1" applyBorder="1" applyAlignment="1">
      <alignment horizontal="center" vertical="center" wrapText="1"/>
    </xf>
    <xf numFmtId="0" fontId="4" fillId="0" borderId="49" xfId="0" applyFont="1" applyFill="1" applyBorder="1"/>
    <xf numFmtId="0" fontId="8" fillId="0" borderId="5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51" xfId="0" applyFont="1" applyFill="1" applyBorder="1" applyAlignment="1">
      <alignment horizontal="left" vertical="center" wrapText="1"/>
    </xf>
    <xf numFmtId="0" fontId="3" fillId="0" borderId="100" xfId="0" applyFont="1" applyFill="1" applyBorder="1" applyAlignment="1">
      <alignment horizontal="center" vertical="center" wrapText="1"/>
    </xf>
    <xf numFmtId="0" fontId="3" fillId="0" borderId="105" xfId="0" applyFont="1" applyFill="1" applyBorder="1" applyAlignment="1">
      <alignment horizontal="center" vertical="center" wrapText="1"/>
    </xf>
    <xf numFmtId="0" fontId="3" fillId="2" borderId="142" xfId="0" applyFont="1" applyFill="1" applyBorder="1" applyAlignment="1">
      <alignment horizontal="center" vertical="center" wrapText="1"/>
    </xf>
    <xf numFmtId="0" fontId="4" fillId="0" borderId="143" xfId="0" applyFont="1" applyBorder="1"/>
    <xf numFmtId="0" fontId="5" fillId="2" borderId="139" xfId="0" applyFont="1" applyFill="1" applyBorder="1" applyAlignment="1">
      <alignment horizontal="center" vertical="center" wrapText="1"/>
    </xf>
    <xf numFmtId="0" fontId="6" fillId="2" borderId="144" xfId="0" applyFont="1" applyFill="1" applyBorder="1" applyAlignment="1">
      <alignment horizontal="center" vertical="center" wrapText="1"/>
    </xf>
    <xf numFmtId="0" fontId="6" fillId="2" borderId="145" xfId="0" applyFont="1" applyFill="1" applyBorder="1" applyAlignment="1">
      <alignment horizontal="center" vertical="center" wrapText="1"/>
    </xf>
    <xf numFmtId="0" fontId="5" fillId="9" borderId="144" xfId="0" applyFont="1" applyFill="1" applyBorder="1" applyAlignment="1">
      <alignment horizontal="center" vertical="center" wrapText="1"/>
    </xf>
    <xf numFmtId="0" fontId="8" fillId="2" borderId="14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">
    <cellStyle name="Normal" xfId="0" builtinId="0"/>
    <cellStyle name="Normal 3" xfId="1" xr:uid="{A61DD995-826C-4B7C-8757-D00142BE9732}"/>
  </cellStyles>
  <dxfs count="41">
    <dxf>
      <fill>
        <patternFill patternType="solid">
          <fgColor rgb="FF92D050"/>
          <bgColor rgb="FF92D05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92D050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E75A0-370E-42AC-A7EA-64D2E22F68D4}">
  <dimension ref="A1:Z997"/>
  <sheetViews>
    <sheetView showGridLines="0" topLeftCell="A5" zoomScale="110" zoomScaleNormal="110" workbookViewId="0">
      <selection activeCell="J19" sqref="J19:L21"/>
    </sheetView>
  </sheetViews>
  <sheetFormatPr baseColWidth="10" defaultColWidth="14.44140625" defaultRowHeight="14.4" x14ac:dyDescent="0.3"/>
  <cols>
    <col min="1" max="1" width="3.88671875" customWidth="1"/>
    <col min="2" max="2" width="24.44140625" customWidth="1"/>
    <col min="3" max="4" width="12.109375" customWidth="1"/>
    <col min="5" max="5" width="11.109375" customWidth="1"/>
    <col min="6" max="6" width="14" customWidth="1"/>
    <col min="7" max="7" width="13.6640625" customWidth="1"/>
    <col min="8" max="8" width="12.44140625" customWidth="1"/>
    <col min="9" max="9" width="13.88671875" customWidth="1"/>
    <col min="10" max="10" width="11.44140625" customWidth="1"/>
    <col min="11" max="11" width="8.44140625" customWidth="1"/>
    <col min="12" max="26" width="11.44140625" customWidth="1"/>
  </cols>
  <sheetData>
    <row r="1" spans="1:26" ht="57" customHeight="1" thickBot="1" x14ac:dyDescent="0.35">
      <c r="A1" s="1"/>
      <c r="B1" s="168"/>
      <c r="C1" s="169"/>
      <c r="D1" s="169"/>
      <c r="E1" s="170" t="s">
        <v>145</v>
      </c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" customHeight="1" thickBot="1" x14ac:dyDescent="0.35">
      <c r="A2" s="1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9.5" customHeight="1" x14ac:dyDescent="0.3">
      <c r="A3" s="1"/>
      <c r="B3" s="171" t="s">
        <v>146</v>
      </c>
      <c r="C3" s="172"/>
      <c r="D3" s="172"/>
      <c r="E3" s="172"/>
      <c r="F3" s="172"/>
      <c r="G3" s="173"/>
      <c r="H3" s="144"/>
      <c r="I3" s="171" t="s">
        <v>147</v>
      </c>
      <c r="J3" s="172"/>
      <c r="K3" s="172"/>
      <c r="L3" s="172"/>
      <c r="M3" s="172"/>
      <c r="N3" s="172"/>
      <c r="O3" s="173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9.5" customHeight="1" thickBot="1" x14ac:dyDescent="0.35">
      <c r="A4" s="1"/>
      <c r="B4" s="174" t="s">
        <v>160</v>
      </c>
      <c r="C4" s="165"/>
      <c r="D4" s="165"/>
      <c r="E4" s="165"/>
      <c r="F4" s="165"/>
      <c r="G4" s="167"/>
      <c r="H4" s="145"/>
      <c r="I4" s="146" t="s">
        <v>148</v>
      </c>
      <c r="J4" s="175">
        <v>45562</v>
      </c>
      <c r="K4" s="166"/>
      <c r="L4" s="147" t="s">
        <v>149</v>
      </c>
      <c r="M4" s="175">
        <v>45927</v>
      </c>
      <c r="N4" s="165"/>
      <c r="O4" s="167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thickBo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1" x14ac:dyDescent="0.3">
      <c r="A6" s="1"/>
      <c r="B6" s="176" t="s">
        <v>150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3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49.5" customHeight="1" thickBot="1" x14ac:dyDescent="0.35">
      <c r="A7" s="1"/>
      <c r="B7" s="177" t="s">
        <v>161</v>
      </c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7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thickBot="1" x14ac:dyDescent="0.3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1.6" thickBot="1" x14ac:dyDescent="0.45">
      <c r="A9" s="1"/>
      <c r="B9" s="1"/>
      <c r="C9" s="178">
        <v>1</v>
      </c>
      <c r="D9" s="172"/>
      <c r="E9" s="172"/>
      <c r="F9" s="179"/>
      <c r="G9" s="180">
        <v>2</v>
      </c>
      <c r="H9" s="172"/>
      <c r="I9" s="172"/>
      <c r="J9" s="179"/>
      <c r="K9" s="180">
        <v>3</v>
      </c>
      <c r="L9" s="172"/>
      <c r="M9" s="172"/>
      <c r="N9" s="172"/>
      <c r="O9" s="173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1.6" thickBot="1" x14ac:dyDescent="0.45">
      <c r="A10" s="1"/>
      <c r="B10" s="148" t="s">
        <v>151</v>
      </c>
      <c r="C10" s="164" t="s">
        <v>162</v>
      </c>
      <c r="D10" s="165"/>
      <c r="E10" s="165"/>
      <c r="F10" s="166"/>
      <c r="G10" s="164"/>
      <c r="H10" s="165"/>
      <c r="I10" s="165"/>
      <c r="J10" s="166"/>
      <c r="K10" s="164"/>
      <c r="L10" s="165"/>
      <c r="M10" s="165"/>
      <c r="N10" s="165"/>
      <c r="O10" s="167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thickBot="1" x14ac:dyDescent="0.3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1" x14ac:dyDescent="0.3">
      <c r="A12" s="1"/>
      <c r="B12" s="176" t="s">
        <v>152</v>
      </c>
      <c r="C12" s="172"/>
      <c r="D12" s="172"/>
      <c r="E12" s="172"/>
      <c r="F12" s="172"/>
      <c r="G12" s="172"/>
      <c r="H12" s="172"/>
      <c r="I12" s="179"/>
      <c r="J12" s="181" t="s">
        <v>153</v>
      </c>
      <c r="K12" s="172"/>
      <c r="L12" s="179"/>
      <c r="M12" s="181" t="s">
        <v>154</v>
      </c>
      <c r="N12" s="172"/>
      <c r="O12" s="173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1" x14ac:dyDescent="0.3">
      <c r="A13" s="1"/>
      <c r="B13" s="182"/>
      <c r="C13" s="183"/>
      <c r="D13" s="183"/>
      <c r="E13" s="183"/>
      <c r="F13" s="183"/>
      <c r="G13" s="183"/>
      <c r="H13" s="183"/>
      <c r="I13" s="184"/>
      <c r="J13" s="185"/>
      <c r="K13" s="183"/>
      <c r="L13" s="184"/>
      <c r="M13" s="186"/>
      <c r="N13" s="183"/>
      <c r="O13" s="187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1" x14ac:dyDescent="0.3">
      <c r="A14" s="1"/>
      <c r="B14" s="182"/>
      <c r="C14" s="183"/>
      <c r="D14" s="183"/>
      <c r="E14" s="183"/>
      <c r="F14" s="183"/>
      <c r="G14" s="183"/>
      <c r="H14" s="183"/>
      <c r="I14" s="184"/>
      <c r="J14" s="185"/>
      <c r="K14" s="183"/>
      <c r="L14" s="184"/>
      <c r="M14" s="188"/>
      <c r="N14" s="183"/>
      <c r="O14" s="187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1.6" thickBot="1" x14ac:dyDescent="0.35">
      <c r="A15" s="1"/>
      <c r="B15" s="189"/>
      <c r="C15" s="165"/>
      <c r="D15" s="165"/>
      <c r="E15" s="165"/>
      <c r="F15" s="165"/>
      <c r="G15" s="165"/>
      <c r="H15" s="165"/>
      <c r="I15" s="166"/>
      <c r="J15" s="175"/>
      <c r="K15" s="165"/>
      <c r="L15" s="166"/>
      <c r="M15" s="190"/>
      <c r="N15" s="165"/>
      <c r="O15" s="167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thickBot="1" x14ac:dyDescent="0.3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1" x14ac:dyDescent="0.3">
      <c r="A17" s="1"/>
      <c r="B17" s="176" t="s">
        <v>155</v>
      </c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2"/>
      <c r="O17" s="173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1" x14ac:dyDescent="0.3">
      <c r="A18" s="1"/>
      <c r="B18" s="191" t="s">
        <v>163</v>
      </c>
      <c r="C18" s="183"/>
      <c r="D18" s="183"/>
      <c r="E18" s="183"/>
      <c r="F18" s="183"/>
      <c r="G18" s="183"/>
      <c r="H18" s="183"/>
      <c r="I18" s="184"/>
      <c r="J18" s="192" t="s">
        <v>153</v>
      </c>
      <c r="K18" s="183"/>
      <c r="L18" s="184"/>
      <c r="M18" s="192" t="s">
        <v>154</v>
      </c>
      <c r="N18" s="183"/>
      <c r="O18" s="187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45" customHeight="1" x14ac:dyDescent="0.3">
      <c r="A19" s="1"/>
      <c r="B19" s="193" t="s">
        <v>164</v>
      </c>
      <c r="C19" s="183"/>
      <c r="D19" s="183"/>
      <c r="E19" s="183"/>
      <c r="F19" s="183"/>
      <c r="G19" s="183"/>
      <c r="H19" s="183"/>
      <c r="I19" s="184"/>
      <c r="J19" s="194"/>
      <c r="K19" s="183"/>
      <c r="L19" s="184"/>
      <c r="M19" s="194"/>
      <c r="N19" s="183"/>
      <c r="O19" s="187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45" customHeight="1" x14ac:dyDescent="0.3">
      <c r="A20" s="1"/>
      <c r="B20" s="193" t="s">
        <v>165</v>
      </c>
      <c r="C20" s="183"/>
      <c r="D20" s="183"/>
      <c r="E20" s="183"/>
      <c r="F20" s="183"/>
      <c r="G20" s="183"/>
      <c r="H20" s="183"/>
      <c r="I20" s="184"/>
      <c r="J20" s="194"/>
      <c r="K20" s="183"/>
      <c r="L20" s="184"/>
      <c r="M20" s="194"/>
      <c r="N20" s="183"/>
      <c r="O20" s="187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45" customHeight="1" x14ac:dyDescent="0.3">
      <c r="A21" s="1"/>
      <c r="B21" s="193" t="s">
        <v>166</v>
      </c>
      <c r="C21" s="183"/>
      <c r="D21" s="183"/>
      <c r="E21" s="183"/>
      <c r="F21" s="183"/>
      <c r="G21" s="183"/>
      <c r="H21" s="183"/>
      <c r="I21" s="184"/>
      <c r="J21" s="194"/>
      <c r="K21" s="183"/>
      <c r="L21" s="184"/>
      <c r="M21" s="194"/>
      <c r="N21" s="183"/>
      <c r="O21" s="187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45" customHeight="1" x14ac:dyDescent="0.3">
      <c r="A22" s="1"/>
      <c r="B22" s="193"/>
      <c r="C22" s="183"/>
      <c r="D22" s="183"/>
      <c r="E22" s="183"/>
      <c r="F22" s="183"/>
      <c r="G22" s="183"/>
      <c r="H22" s="183"/>
      <c r="I22" s="184"/>
      <c r="J22" s="194"/>
      <c r="K22" s="183"/>
      <c r="L22" s="184"/>
      <c r="M22" s="194"/>
      <c r="N22" s="183"/>
      <c r="O22" s="187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45" customHeight="1" thickBot="1" x14ac:dyDescent="0.35">
      <c r="A23" s="1"/>
      <c r="B23" s="177"/>
      <c r="C23" s="165"/>
      <c r="D23" s="165"/>
      <c r="E23" s="165"/>
      <c r="F23" s="165"/>
      <c r="G23" s="165"/>
      <c r="H23" s="165"/>
      <c r="I23" s="166"/>
      <c r="J23" s="197"/>
      <c r="K23" s="165"/>
      <c r="L23" s="166"/>
      <c r="M23" s="197"/>
      <c r="N23" s="165"/>
      <c r="O23" s="167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thickBot="1" x14ac:dyDescent="0.3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3">
      <c r="A25" s="1"/>
      <c r="B25" s="171" t="s">
        <v>156</v>
      </c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  <c r="O25" s="173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3">
      <c r="A26" s="1"/>
      <c r="B26" s="191" t="s">
        <v>157</v>
      </c>
      <c r="C26" s="183"/>
      <c r="D26" s="183"/>
      <c r="E26" s="183"/>
      <c r="F26" s="183"/>
      <c r="G26" s="183"/>
      <c r="H26" s="183"/>
      <c r="I26" s="184"/>
      <c r="J26" s="192" t="s">
        <v>158</v>
      </c>
      <c r="K26" s="183"/>
      <c r="L26" s="183"/>
      <c r="M26" s="183"/>
      <c r="N26" s="183"/>
      <c r="O26" s="187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4">
      <c r="A27" s="1"/>
      <c r="B27" s="202"/>
      <c r="C27" s="183"/>
      <c r="D27" s="183"/>
      <c r="E27" s="183"/>
      <c r="F27" s="183"/>
      <c r="G27" s="183"/>
      <c r="H27" s="183"/>
      <c r="I27" s="184"/>
      <c r="J27" s="199"/>
      <c r="K27" s="183"/>
      <c r="L27" s="183"/>
      <c r="M27" s="183"/>
      <c r="N27" s="183"/>
      <c r="O27" s="18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4">
      <c r="A28" s="1"/>
      <c r="B28" s="198"/>
      <c r="C28" s="183"/>
      <c r="D28" s="183"/>
      <c r="E28" s="183"/>
      <c r="F28" s="183"/>
      <c r="G28" s="183"/>
      <c r="H28" s="183"/>
      <c r="I28" s="184"/>
      <c r="J28" s="199"/>
      <c r="K28" s="183"/>
      <c r="L28" s="183"/>
      <c r="M28" s="183"/>
      <c r="N28" s="183"/>
      <c r="O28" s="187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thickBot="1" x14ac:dyDescent="0.45">
      <c r="A29" s="1"/>
      <c r="B29" s="200"/>
      <c r="C29" s="165"/>
      <c r="D29" s="165"/>
      <c r="E29" s="165"/>
      <c r="F29" s="165"/>
      <c r="G29" s="165"/>
      <c r="H29" s="165"/>
      <c r="I29" s="166"/>
      <c r="J29" s="201"/>
      <c r="K29" s="165"/>
      <c r="L29" s="165"/>
      <c r="M29" s="165"/>
      <c r="N29" s="165"/>
      <c r="O29" s="167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thickBot="1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3">
      <c r="A31" s="1"/>
      <c r="B31" s="176" t="s">
        <v>159</v>
      </c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  <c r="O31" s="173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42" customHeight="1" thickBot="1" x14ac:dyDescent="0.35">
      <c r="A32" s="1"/>
      <c r="B32" s="177"/>
      <c r="C32" s="195"/>
      <c r="D32" s="195"/>
      <c r="E32" s="195"/>
      <c r="F32" s="195"/>
      <c r="G32" s="195"/>
      <c r="H32" s="195"/>
      <c r="I32" s="195"/>
      <c r="J32" s="195"/>
      <c r="K32" s="195"/>
      <c r="L32" s="195"/>
      <c r="M32" s="195"/>
      <c r="N32" s="195"/>
      <c r="O32" s="196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</sheetData>
  <mergeCells count="57">
    <mergeCell ref="J27:O27"/>
    <mergeCell ref="B32:O32"/>
    <mergeCell ref="B22:I22"/>
    <mergeCell ref="J22:L22"/>
    <mergeCell ref="M22:O22"/>
    <mergeCell ref="B23:I23"/>
    <mergeCell ref="J23:L23"/>
    <mergeCell ref="M23:O23"/>
    <mergeCell ref="B28:I28"/>
    <mergeCell ref="J28:O28"/>
    <mergeCell ref="B29:I29"/>
    <mergeCell ref="J29:O29"/>
    <mergeCell ref="B31:O31"/>
    <mergeCell ref="B25:O25"/>
    <mergeCell ref="B26:I26"/>
    <mergeCell ref="J26:O26"/>
    <mergeCell ref="B27:I27"/>
    <mergeCell ref="B20:I20"/>
    <mergeCell ref="J20:L20"/>
    <mergeCell ref="M20:O20"/>
    <mergeCell ref="B21:I21"/>
    <mergeCell ref="J21:L21"/>
    <mergeCell ref="M21:O21"/>
    <mergeCell ref="B17:O17"/>
    <mergeCell ref="B18:I18"/>
    <mergeCell ref="J18:L18"/>
    <mergeCell ref="M18:O18"/>
    <mergeCell ref="B19:I19"/>
    <mergeCell ref="J19:L19"/>
    <mergeCell ref="M19:O19"/>
    <mergeCell ref="B14:I14"/>
    <mergeCell ref="J14:L14"/>
    <mergeCell ref="M14:O14"/>
    <mergeCell ref="B15:I15"/>
    <mergeCell ref="J15:L15"/>
    <mergeCell ref="M15:O15"/>
    <mergeCell ref="B12:I12"/>
    <mergeCell ref="J12:L12"/>
    <mergeCell ref="M12:O12"/>
    <mergeCell ref="B13:I13"/>
    <mergeCell ref="J13:L13"/>
    <mergeCell ref="M13:O13"/>
    <mergeCell ref="C10:F10"/>
    <mergeCell ref="G10:J10"/>
    <mergeCell ref="K10:O10"/>
    <mergeCell ref="B1:D1"/>
    <mergeCell ref="E1:O1"/>
    <mergeCell ref="B3:G3"/>
    <mergeCell ref="I3:O3"/>
    <mergeCell ref="B4:G4"/>
    <mergeCell ref="J4:K4"/>
    <mergeCell ref="M4:O4"/>
    <mergeCell ref="B6:O6"/>
    <mergeCell ref="B7:O7"/>
    <mergeCell ref="C9:F9"/>
    <mergeCell ref="G9:J9"/>
    <mergeCell ref="K9:O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DFFE6-AEE6-4446-9BEE-2C2EBE15072F}">
  <dimension ref="A1:U1023"/>
  <sheetViews>
    <sheetView tabSelected="1" zoomScale="120" zoomScaleNormal="120" workbookViewId="0">
      <selection activeCell="D110" sqref="D110"/>
    </sheetView>
  </sheetViews>
  <sheetFormatPr baseColWidth="10" defaultColWidth="14.44140625" defaultRowHeight="14.4" x14ac:dyDescent="0.3"/>
  <cols>
    <col min="1" max="1" width="3" customWidth="1"/>
    <col min="2" max="2" width="3.88671875" customWidth="1"/>
    <col min="3" max="3" width="28.44140625" style="291" customWidth="1"/>
    <col min="4" max="4" width="21.5546875" customWidth="1"/>
    <col min="5" max="5" width="9.109375" customWidth="1"/>
    <col min="6" max="6" width="22.5546875" customWidth="1"/>
    <col min="7" max="7" width="25.88671875" customWidth="1"/>
    <col min="8" max="10" width="22.5546875" customWidth="1"/>
    <col min="11" max="11" width="9.88671875" style="330" customWidth="1"/>
    <col min="12" max="17" width="11.77734375" customWidth="1"/>
    <col min="18" max="18" width="7.44140625" customWidth="1"/>
    <col min="19" max="19" width="6.88671875" customWidth="1"/>
    <col min="20" max="20" width="37.77734375" customWidth="1"/>
    <col min="21" max="21" width="3" customWidth="1"/>
  </cols>
  <sheetData>
    <row r="1" spans="1:21" ht="5.25" customHeight="1" x14ac:dyDescent="0.3">
      <c r="A1" s="1"/>
      <c r="B1" s="1"/>
      <c r="C1" s="270"/>
      <c r="D1" s="1"/>
      <c r="E1" s="2"/>
      <c r="F1" s="1"/>
      <c r="G1" s="1"/>
      <c r="H1" s="1"/>
      <c r="I1" s="1"/>
      <c r="J1" s="1"/>
      <c r="K1" s="312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54" customHeight="1" x14ac:dyDescent="0.3">
      <c r="A2" s="1"/>
      <c r="B2" s="203" t="s">
        <v>0</v>
      </c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1"/>
    </row>
    <row r="3" spans="1:21" ht="15" thickBot="1" x14ac:dyDescent="0.35">
      <c r="A3" s="1"/>
      <c r="B3" s="1"/>
      <c r="C3" s="270"/>
      <c r="D3" s="1"/>
      <c r="E3" s="2"/>
      <c r="F3" s="1"/>
      <c r="G3" s="1"/>
      <c r="H3" s="1"/>
      <c r="I3" s="1"/>
      <c r="J3" s="1"/>
      <c r="K3" s="312"/>
      <c r="L3" s="331" t="s">
        <v>201</v>
      </c>
      <c r="M3" s="331"/>
      <c r="N3" s="331"/>
      <c r="O3" s="331"/>
      <c r="P3" s="331"/>
      <c r="Q3" s="331"/>
      <c r="R3" s="1"/>
      <c r="S3" s="1"/>
      <c r="T3" s="1"/>
      <c r="U3" s="1"/>
    </row>
    <row r="4" spans="1:21" ht="40.200000000000003" thickBot="1" x14ac:dyDescent="0.35">
      <c r="A4" s="1"/>
      <c r="B4" s="357" t="s">
        <v>1</v>
      </c>
      <c r="C4" s="358"/>
      <c r="D4" s="359" t="s">
        <v>2</v>
      </c>
      <c r="E4" s="359" t="s">
        <v>3</v>
      </c>
      <c r="F4" s="360" t="s">
        <v>4</v>
      </c>
      <c r="G4" s="360" t="s">
        <v>195</v>
      </c>
      <c r="H4" s="361" t="s">
        <v>168</v>
      </c>
      <c r="I4" s="361" t="s">
        <v>169</v>
      </c>
      <c r="J4" s="361" t="s">
        <v>170</v>
      </c>
      <c r="K4" s="362" t="s">
        <v>5</v>
      </c>
      <c r="L4" s="332" t="s">
        <v>6</v>
      </c>
      <c r="M4" s="333" t="s">
        <v>7</v>
      </c>
      <c r="N4" s="333" t="s">
        <v>8</v>
      </c>
      <c r="O4" s="333" t="s">
        <v>9</v>
      </c>
      <c r="P4" s="333" t="s">
        <v>10</v>
      </c>
      <c r="Q4" s="333" t="s">
        <v>11</v>
      </c>
      <c r="R4" s="334" t="s">
        <v>12</v>
      </c>
      <c r="S4" s="335"/>
      <c r="T4" s="363" t="s">
        <v>13</v>
      </c>
      <c r="U4" s="1"/>
    </row>
    <row r="5" spans="1:21" ht="55.2" x14ac:dyDescent="0.3">
      <c r="A5" s="1"/>
      <c r="B5" s="355"/>
      <c r="C5" s="353" t="s">
        <v>197</v>
      </c>
      <c r="D5" s="364" t="s">
        <v>205</v>
      </c>
      <c r="E5" s="341" t="s">
        <v>204</v>
      </c>
      <c r="F5" s="342"/>
      <c r="G5" s="341" t="s">
        <v>202</v>
      </c>
      <c r="H5" s="342"/>
      <c r="I5" s="342"/>
      <c r="J5" s="342"/>
      <c r="K5" s="341"/>
      <c r="L5" s="343"/>
      <c r="M5" s="343"/>
      <c r="N5" s="343"/>
      <c r="O5" s="343"/>
      <c r="P5" s="343"/>
      <c r="Q5" s="343"/>
      <c r="R5" s="344"/>
      <c r="S5" s="345"/>
      <c r="T5" s="346"/>
      <c r="U5" s="1"/>
    </row>
    <row r="6" spans="1:21" ht="55.8" thickBot="1" x14ac:dyDescent="0.35">
      <c r="A6" s="1"/>
      <c r="B6" s="356"/>
      <c r="C6" s="354" t="s">
        <v>198</v>
      </c>
      <c r="D6" t="s">
        <v>206</v>
      </c>
      <c r="E6" s="347" t="s">
        <v>204</v>
      </c>
      <c r="F6" s="348"/>
      <c r="G6" s="347" t="s">
        <v>203</v>
      </c>
      <c r="H6" s="348"/>
      <c r="I6" s="348"/>
      <c r="J6" s="348"/>
      <c r="K6" s="347"/>
      <c r="L6" s="349"/>
      <c r="M6" s="349"/>
      <c r="N6" s="349"/>
      <c r="O6" s="349"/>
      <c r="P6" s="349"/>
      <c r="Q6" s="349"/>
      <c r="R6" s="350"/>
      <c r="S6" s="351"/>
      <c r="T6" s="352"/>
      <c r="U6" s="1"/>
    </row>
    <row r="7" spans="1:21" ht="60.6" thickBot="1" x14ac:dyDescent="0.35">
      <c r="A7" s="1"/>
      <c r="B7" s="224">
        <v>4</v>
      </c>
      <c r="C7" s="279" t="s">
        <v>14</v>
      </c>
      <c r="D7" s="151" t="s">
        <v>15</v>
      </c>
      <c r="E7" s="81">
        <v>4.0999999999999996</v>
      </c>
      <c r="F7" s="153" t="s">
        <v>16</v>
      </c>
      <c r="G7" s="336" t="s">
        <v>192</v>
      </c>
      <c r="H7" s="337">
        <v>45562</v>
      </c>
      <c r="I7" s="337">
        <v>45580</v>
      </c>
      <c r="J7" s="337" t="s">
        <v>171</v>
      </c>
      <c r="K7" s="314" t="s">
        <v>177</v>
      </c>
      <c r="L7" s="338" t="s">
        <v>191</v>
      </c>
      <c r="M7" s="96" t="s">
        <v>191</v>
      </c>
      <c r="N7" s="96" t="s">
        <v>191</v>
      </c>
      <c r="O7" s="96" t="s">
        <v>191</v>
      </c>
      <c r="P7" s="96" t="s">
        <v>191</v>
      </c>
      <c r="Q7" s="97" t="s">
        <v>196</v>
      </c>
      <c r="R7" s="14">
        <f t="shared" ref="R7:R107" si="0">IF((COUNTA(F7)=0), 0, (IFERROR((COUNTA(L7:Q7)/6),0)))</f>
        <v>1</v>
      </c>
      <c r="S7" s="339">
        <f>AVERAGE(R7:R13)</f>
        <v>0.9285714285714286</v>
      </c>
      <c r="T7" s="340"/>
      <c r="U7" s="1"/>
    </row>
    <row r="8" spans="1:21" ht="36.6" thickBot="1" x14ac:dyDescent="0.35">
      <c r="A8" s="1"/>
      <c r="B8" s="206"/>
      <c r="C8" s="272"/>
      <c r="D8" s="9" t="s">
        <v>17</v>
      </c>
      <c r="E8" s="10">
        <v>4.2</v>
      </c>
      <c r="F8" s="94" t="s">
        <v>18</v>
      </c>
      <c r="G8" s="28"/>
      <c r="H8" s="337">
        <v>45562</v>
      </c>
      <c r="I8" s="337">
        <v>45580</v>
      </c>
      <c r="J8" s="163" t="s">
        <v>171</v>
      </c>
      <c r="K8" s="314" t="s">
        <v>178</v>
      </c>
      <c r="L8" s="5" t="s">
        <v>191</v>
      </c>
      <c r="M8" s="6" t="s">
        <v>191</v>
      </c>
      <c r="N8" s="6" t="s">
        <v>191</v>
      </c>
      <c r="O8" s="6" t="s">
        <v>191</v>
      </c>
      <c r="P8" s="6" t="s">
        <v>191</v>
      </c>
      <c r="Q8" s="7" t="s">
        <v>196</v>
      </c>
      <c r="R8" s="14">
        <f t="shared" si="0"/>
        <v>1</v>
      </c>
      <c r="S8" s="208"/>
      <c r="T8" s="15"/>
      <c r="U8" s="1"/>
    </row>
    <row r="9" spans="1:21" ht="24.6" thickBot="1" x14ac:dyDescent="0.35">
      <c r="A9" s="1"/>
      <c r="B9" s="206"/>
      <c r="C9" s="272"/>
      <c r="D9" s="16" t="s">
        <v>19</v>
      </c>
      <c r="E9" s="10">
        <v>4.3</v>
      </c>
      <c r="F9" s="94" t="s">
        <v>20</v>
      </c>
      <c r="G9" s="28"/>
      <c r="H9" s="337">
        <v>45562</v>
      </c>
      <c r="I9" s="337">
        <v>45569</v>
      </c>
      <c r="J9" s="28" t="s">
        <v>172</v>
      </c>
      <c r="K9" s="315" t="s">
        <v>179</v>
      </c>
      <c r="L9" s="5" t="s">
        <v>191</v>
      </c>
      <c r="M9" s="6" t="s">
        <v>191</v>
      </c>
      <c r="N9" s="6" t="s">
        <v>191</v>
      </c>
      <c r="O9" s="6" t="s">
        <v>191</v>
      </c>
      <c r="P9" s="6" t="s">
        <v>191</v>
      </c>
      <c r="Q9" s="7" t="s">
        <v>196</v>
      </c>
      <c r="R9" s="14">
        <f t="shared" si="0"/>
        <v>1</v>
      </c>
      <c r="S9" s="208"/>
      <c r="T9" s="15"/>
      <c r="U9" s="1"/>
    </row>
    <row r="10" spans="1:21" ht="24.6" thickBot="1" x14ac:dyDescent="0.35">
      <c r="A10" s="1"/>
      <c r="B10" s="206"/>
      <c r="C10" s="272"/>
      <c r="D10" s="210"/>
      <c r="E10" s="213"/>
      <c r="F10" s="17" t="s">
        <v>174</v>
      </c>
      <c r="G10" s="28"/>
      <c r="H10" s="337">
        <v>45576</v>
      </c>
      <c r="I10" s="337">
        <v>45595</v>
      </c>
      <c r="J10" s="28" t="s">
        <v>176</v>
      </c>
      <c r="K10" s="316" t="s">
        <v>180</v>
      </c>
      <c r="L10" s="5" t="s">
        <v>191</v>
      </c>
      <c r="M10" s="6" t="s">
        <v>191</v>
      </c>
      <c r="N10" s="6" t="s">
        <v>191</v>
      </c>
      <c r="O10" s="6" t="s">
        <v>191</v>
      </c>
      <c r="P10" s="6" t="s">
        <v>191</v>
      </c>
      <c r="Q10" s="7" t="s">
        <v>196</v>
      </c>
      <c r="R10" s="14">
        <f t="shared" si="0"/>
        <v>1</v>
      </c>
      <c r="S10" s="208"/>
      <c r="T10" s="21"/>
      <c r="U10" s="1"/>
    </row>
    <row r="11" spans="1:21" ht="24.6" thickBot="1" x14ac:dyDescent="0.35">
      <c r="A11" s="1"/>
      <c r="B11" s="206"/>
      <c r="C11" s="272"/>
      <c r="D11" s="210"/>
      <c r="E11" s="213"/>
      <c r="F11" s="17" t="s">
        <v>173</v>
      </c>
      <c r="G11" s="28"/>
      <c r="H11" s="337">
        <v>45576</v>
      </c>
      <c r="I11" s="337">
        <v>45625</v>
      </c>
      <c r="J11" s="28" t="s">
        <v>176</v>
      </c>
      <c r="K11" s="316" t="s">
        <v>181</v>
      </c>
      <c r="L11" s="5" t="s">
        <v>191</v>
      </c>
      <c r="M11" s="6" t="s">
        <v>191</v>
      </c>
      <c r="N11" s="6" t="s">
        <v>191</v>
      </c>
      <c r="O11" s="6" t="s">
        <v>191</v>
      </c>
      <c r="P11" s="6" t="s">
        <v>191</v>
      </c>
      <c r="Q11" s="7" t="s">
        <v>196</v>
      </c>
      <c r="R11" s="14">
        <f t="shared" si="0"/>
        <v>1</v>
      </c>
      <c r="S11" s="208"/>
      <c r="T11" s="21"/>
      <c r="U11" s="1"/>
    </row>
    <row r="12" spans="1:21" ht="24.6" thickBot="1" x14ac:dyDescent="0.35">
      <c r="A12" s="1"/>
      <c r="B12" s="206"/>
      <c r="C12" s="272"/>
      <c r="D12" s="210"/>
      <c r="E12" s="213"/>
      <c r="F12" s="17" t="s">
        <v>175</v>
      </c>
      <c r="G12" s="28"/>
      <c r="H12" s="337">
        <v>45576</v>
      </c>
      <c r="I12" s="337">
        <v>45625</v>
      </c>
      <c r="J12" s="28" t="s">
        <v>176</v>
      </c>
      <c r="K12" s="316" t="s">
        <v>182</v>
      </c>
      <c r="L12" s="5" t="s">
        <v>191</v>
      </c>
      <c r="M12" s="6" t="s">
        <v>191</v>
      </c>
      <c r="N12" s="6" t="s">
        <v>191</v>
      </c>
      <c r="O12" s="6" t="s">
        <v>191</v>
      </c>
      <c r="P12" s="6" t="s">
        <v>191</v>
      </c>
      <c r="Q12" s="7" t="s">
        <v>196</v>
      </c>
      <c r="R12" s="14">
        <f t="shared" si="0"/>
        <v>1</v>
      </c>
      <c r="S12" s="208"/>
      <c r="T12" s="21"/>
      <c r="U12" s="1"/>
    </row>
    <row r="13" spans="1:21" ht="24.6" thickBot="1" x14ac:dyDescent="0.35">
      <c r="A13" s="1"/>
      <c r="B13" s="206"/>
      <c r="C13" s="273"/>
      <c r="D13" s="211"/>
      <c r="E13" s="214"/>
      <c r="F13" s="159" t="s">
        <v>21</v>
      </c>
      <c r="G13" s="28"/>
      <c r="H13" s="337">
        <v>45576</v>
      </c>
      <c r="I13" s="337">
        <v>45625</v>
      </c>
      <c r="J13" s="28" t="s">
        <v>176</v>
      </c>
      <c r="K13" s="317" t="s">
        <v>183</v>
      </c>
      <c r="L13" s="5" t="s">
        <v>191</v>
      </c>
      <c r="M13" s="6" t="s">
        <v>191</v>
      </c>
      <c r="N13" s="6" t="s">
        <v>191</v>
      </c>
      <c r="O13" s="6"/>
      <c r="P13" s="6"/>
      <c r="Q13" s="7"/>
      <c r="R13" s="22">
        <f t="shared" si="0"/>
        <v>0.5</v>
      </c>
      <c r="S13" s="208"/>
      <c r="T13" s="21"/>
      <c r="U13" s="1"/>
    </row>
    <row r="14" spans="1:21" ht="147" customHeight="1" thickBot="1" x14ac:dyDescent="0.35">
      <c r="A14" s="1"/>
      <c r="B14" s="149"/>
      <c r="C14" s="311" t="s">
        <v>199</v>
      </c>
      <c r="D14" s="307" t="s">
        <v>200</v>
      </c>
      <c r="E14" s="308"/>
      <c r="F14" s="309"/>
      <c r="G14" s="28"/>
      <c r="H14" s="337"/>
      <c r="I14" s="337"/>
      <c r="J14" s="28"/>
      <c r="K14" s="315"/>
      <c r="L14" s="5"/>
      <c r="M14" s="6"/>
      <c r="N14" s="6"/>
      <c r="O14" s="6"/>
      <c r="P14" s="6"/>
      <c r="Q14" s="24"/>
      <c r="R14" s="310"/>
      <c r="S14" s="150"/>
      <c r="T14" s="26"/>
      <c r="U14" s="1"/>
    </row>
    <row r="15" spans="1:21" ht="30" customHeight="1" thickBot="1" x14ac:dyDescent="0.35">
      <c r="A15" s="1"/>
      <c r="B15" s="205">
        <v>5</v>
      </c>
      <c r="C15" s="274" t="s">
        <v>22</v>
      </c>
      <c r="D15" s="218" t="s">
        <v>23</v>
      </c>
      <c r="E15" s="23">
        <v>5.0999999999999996</v>
      </c>
      <c r="F15" s="154" t="s">
        <v>24</v>
      </c>
      <c r="G15" s="28"/>
      <c r="H15" s="337">
        <v>45627</v>
      </c>
      <c r="I15" s="337">
        <v>45641</v>
      </c>
      <c r="J15" s="28" t="s">
        <v>172</v>
      </c>
      <c r="K15" s="318" t="s">
        <v>184</v>
      </c>
      <c r="L15" s="5"/>
      <c r="M15" s="6"/>
      <c r="N15" s="6"/>
      <c r="O15" s="6"/>
      <c r="P15" s="6"/>
      <c r="Q15" s="24"/>
      <c r="R15" s="25">
        <f t="shared" si="0"/>
        <v>0</v>
      </c>
      <c r="S15" s="226">
        <f>AVERAGE(R15:R18)</f>
        <v>0</v>
      </c>
      <c r="T15" s="26"/>
      <c r="U15" s="1"/>
    </row>
    <row r="16" spans="1:21" ht="30" customHeight="1" x14ac:dyDescent="0.3">
      <c r="A16" s="1"/>
      <c r="B16" s="224"/>
      <c r="C16" s="275"/>
      <c r="D16" s="225"/>
      <c r="E16" s="27">
        <v>5.0999999999999996</v>
      </c>
      <c r="F16" s="155" t="s">
        <v>186</v>
      </c>
      <c r="G16" s="28"/>
      <c r="H16" s="337">
        <v>45641</v>
      </c>
      <c r="I16" s="337">
        <v>45646</v>
      </c>
      <c r="J16" s="28" t="s">
        <v>172</v>
      </c>
      <c r="K16" s="316" t="s">
        <v>185</v>
      </c>
      <c r="L16" s="11"/>
      <c r="M16" s="12"/>
      <c r="N16" s="12"/>
      <c r="O16" s="12"/>
      <c r="P16" s="12"/>
      <c r="Q16" s="29"/>
      <c r="R16" s="30">
        <f t="shared" si="0"/>
        <v>0</v>
      </c>
      <c r="S16" s="227"/>
      <c r="T16" s="31"/>
      <c r="U16" s="1"/>
    </row>
    <row r="17" spans="1:21" ht="48" x14ac:dyDescent="0.3">
      <c r="A17" s="1"/>
      <c r="B17" s="224"/>
      <c r="C17" s="275"/>
      <c r="D17" s="225" t="s">
        <v>25</v>
      </c>
      <c r="E17" s="27">
        <v>5.2</v>
      </c>
      <c r="F17" s="155" t="s">
        <v>187</v>
      </c>
      <c r="G17" s="28"/>
      <c r="H17" s="337">
        <v>45662</v>
      </c>
      <c r="I17" s="337">
        <v>45677</v>
      </c>
      <c r="J17" s="28" t="s">
        <v>172</v>
      </c>
      <c r="K17" s="316" t="s">
        <v>188</v>
      </c>
      <c r="L17" s="11"/>
      <c r="M17" s="12"/>
      <c r="N17" s="12"/>
      <c r="O17" s="12"/>
      <c r="P17" s="12"/>
      <c r="Q17" s="29"/>
      <c r="R17" s="30">
        <f t="shared" si="0"/>
        <v>0</v>
      </c>
      <c r="S17" s="227"/>
      <c r="T17" s="15"/>
      <c r="U17" s="1"/>
    </row>
    <row r="18" spans="1:21" ht="30" customHeight="1" thickBot="1" x14ac:dyDescent="0.35">
      <c r="A18" s="1"/>
      <c r="B18" s="224"/>
      <c r="C18" s="275"/>
      <c r="D18" s="219"/>
      <c r="E18" s="27">
        <v>5.2</v>
      </c>
      <c r="F18" s="155" t="s">
        <v>26</v>
      </c>
      <c r="G18" s="28"/>
      <c r="H18" s="337">
        <v>45679</v>
      </c>
      <c r="I18" s="337">
        <v>45687</v>
      </c>
      <c r="J18" s="28" t="s">
        <v>189</v>
      </c>
      <c r="K18" s="316" t="s">
        <v>190</v>
      </c>
      <c r="L18" s="11"/>
      <c r="M18" s="12"/>
      <c r="N18" s="32"/>
      <c r="O18" s="32"/>
      <c r="P18" s="32"/>
      <c r="Q18" s="33"/>
      <c r="R18" s="30">
        <f t="shared" si="0"/>
        <v>0</v>
      </c>
      <c r="S18" s="227"/>
      <c r="T18" s="15"/>
      <c r="U18" s="1"/>
    </row>
    <row r="19" spans="1:21" ht="30" customHeight="1" x14ac:dyDescent="0.3">
      <c r="A19" s="1"/>
      <c r="B19" s="215">
        <v>6</v>
      </c>
      <c r="C19" s="276" t="s">
        <v>27</v>
      </c>
      <c r="D19" s="218" t="s">
        <v>28</v>
      </c>
      <c r="E19" s="220">
        <v>6.1</v>
      </c>
      <c r="F19" s="154" t="s">
        <v>29</v>
      </c>
      <c r="G19" s="28"/>
      <c r="H19" s="337"/>
      <c r="I19" s="337"/>
      <c r="J19" s="28"/>
      <c r="K19" s="318"/>
      <c r="L19" s="5"/>
      <c r="M19" s="6"/>
      <c r="N19" s="6"/>
      <c r="O19" s="6"/>
      <c r="P19" s="6"/>
      <c r="Q19" s="34"/>
      <c r="R19" s="25">
        <f t="shared" si="0"/>
        <v>0</v>
      </c>
      <c r="S19" s="221">
        <f>AVERAGE(R19:R23)</f>
        <v>0</v>
      </c>
      <c r="T19" s="35"/>
      <c r="U19" s="1"/>
    </row>
    <row r="20" spans="1:21" ht="30" customHeight="1" x14ac:dyDescent="0.3">
      <c r="A20" s="1"/>
      <c r="B20" s="216"/>
      <c r="C20" s="277"/>
      <c r="D20" s="219"/>
      <c r="E20" s="219"/>
      <c r="F20" s="155" t="s">
        <v>30</v>
      </c>
      <c r="G20" s="28"/>
      <c r="H20" s="337"/>
      <c r="I20" s="337"/>
      <c r="J20" s="28"/>
      <c r="K20" s="316"/>
      <c r="L20" s="11"/>
      <c r="M20" s="12"/>
      <c r="N20" s="12"/>
      <c r="O20" s="12"/>
      <c r="P20" s="12"/>
      <c r="Q20" s="33"/>
      <c r="R20" s="30">
        <f t="shared" si="0"/>
        <v>0</v>
      </c>
      <c r="S20" s="222"/>
      <c r="T20" s="36"/>
      <c r="U20" s="1"/>
    </row>
    <row r="21" spans="1:21" ht="30" customHeight="1" x14ac:dyDescent="0.3">
      <c r="A21" s="1"/>
      <c r="B21" s="216"/>
      <c r="C21" s="277"/>
      <c r="D21" s="219"/>
      <c r="E21" s="219"/>
      <c r="F21" s="155" t="s">
        <v>31</v>
      </c>
      <c r="G21" s="28"/>
      <c r="H21" s="337"/>
      <c r="I21" s="337"/>
      <c r="J21" s="28"/>
      <c r="K21" s="316"/>
      <c r="L21" s="11"/>
      <c r="M21" s="12"/>
      <c r="N21" s="12"/>
      <c r="O21" s="12"/>
      <c r="P21" s="32"/>
      <c r="Q21" s="33"/>
      <c r="R21" s="30">
        <f t="shared" si="0"/>
        <v>0</v>
      </c>
      <c r="S21" s="222"/>
      <c r="T21" s="36"/>
      <c r="U21" s="1"/>
    </row>
    <row r="22" spans="1:21" ht="72.599999999999994" customHeight="1" x14ac:dyDescent="0.3">
      <c r="A22" s="1"/>
      <c r="B22" s="216"/>
      <c r="C22" s="277"/>
      <c r="D22" s="37" t="s">
        <v>167</v>
      </c>
      <c r="E22" s="27">
        <v>6.2</v>
      </c>
      <c r="F22" s="155" t="s">
        <v>32</v>
      </c>
      <c r="G22" s="28"/>
      <c r="H22" s="337"/>
      <c r="I22" s="337"/>
      <c r="J22" s="28"/>
      <c r="K22" s="316"/>
      <c r="L22" s="11"/>
      <c r="M22" s="12"/>
      <c r="N22" s="12"/>
      <c r="O22" s="12"/>
      <c r="P22" s="32"/>
      <c r="Q22" s="33"/>
      <c r="R22" s="30">
        <f t="shared" si="0"/>
        <v>0</v>
      </c>
      <c r="S22" s="222"/>
      <c r="T22" s="36"/>
      <c r="U22" s="1"/>
    </row>
    <row r="23" spans="1:21" ht="67.2" customHeight="1" thickBot="1" x14ac:dyDescent="0.35">
      <c r="A23" s="1"/>
      <c r="B23" s="217"/>
      <c r="C23" s="278"/>
      <c r="D23" s="38" t="s">
        <v>33</v>
      </c>
      <c r="E23" s="39">
        <v>6.3</v>
      </c>
      <c r="F23" s="156" t="s">
        <v>34</v>
      </c>
      <c r="G23" s="28"/>
      <c r="H23" s="337"/>
      <c r="I23" s="337"/>
      <c r="J23" s="28"/>
      <c r="K23" s="319"/>
      <c r="L23" s="40"/>
      <c r="M23" s="41"/>
      <c r="N23" s="41"/>
      <c r="O23" s="41"/>
      <c r="P23" s="41"/>
      <c r="Q23" s="42"/>
      <c r="R23" s="43">
        <f t="shared" si="0"/>
        <v>0</v>
      </c>
      <c r="S23" s="223"/>
      <c r="T23" s="44"/>
      <c r="U23" s="1"/>
    </row>
    <row r="24" spans="1:21" ht="30" customHeight="1" x14ac:dyDescent="0.3">
      <c r="A24" s="1"/>
      <c r="B24" s="228">
        <v>7</v>
      </c>
      <c r="C24" s="271" t="s">
        <v>35</v>
      </c>
      <c r="D24" s="3" t="s">
        <v>36</v>
      </c>
      <c r="E24" s="4" t="s">
        <v>37</v>
      </c>
      <c r="F24" s="152" t="s">
        <v>38</v>
      </c>
      <c r="G24" s="28"/>
      <c r="H24" s="337"/>
      <c r="I24" s="337"/>
      <c r="J24" s="28"/>
      <c r="K24" s="313"/>
      <c r="L24" s="45"/>
      <c r="M24" s="46"/>
      <c r="N24" s="46"/>
      <c r="O24" s="46"/>
      <c r="P24" s="46"/>
      <c r="Q24" s="47"/>
      <c r="R24" s="8">
        <f t="shared" si="0"/>
        <v>0</v>
      </c>
      <c r="S24" s="207">
        <f>AVERAGE(R24:R66)</f>
        <v>0</v>
      </c>
      <c r="T24" s="48"/>
      <c r="U24" s="1"/>
    </row>
    <row r="25" spans="1:21" ht="30" customHeight="1" x14ac:dyDescent="0.3">
      <c r="A25" s="1"/>
      <c r="B25" s="229"/>
      <c r="C25" s="272"/>
      <c r="D25" s="231" t="s">
        <v>39</v>
      </c>
      <c r="E25" s="49">
        <v>7.2</v>
      </c>
      <c r="F25" s="94" t="s">
        <v>40</v>
      </c>
      <c r="G25" s="28"/>
      <c r="H25" s="337"/>
      <c r="I25" s="337"/>
      <c r="J25" s="28"/>
      <c r="K25" s="320"/>
      <c r="L25" s="50"/>
      <c r="M25" s="51"/>
      <c r="N25" s="52"/>
      <c r="O25" s="53"/>
      <c r="P25" s="53"/>
      <c r="Q25" s="54"/>
      <c r="R25" s="14">
        <f t="shared" si="0"/>
        <v>0</v>
      </c>
      <c r="S25" s="208"/>
      <c r="T25" s="55"/>
      <c r="U25" s="1"/>
    </row>
    <row r="26" spans="1:21" ht="30" customHeight="1" x14ac:dyDescent="0.3">
      <c r="A26" s="1"/>
      <c r="B26" s="229"/>
      <c r="C26" s="272"/>
      <c r="D26" s="232"/>
      <c r="E26" s="49">
        <v>7.2</v>
      </c>
      <c r="F26" s="94" t="s">
        <v>41</v>
      </c>
      <c r="G26" s="28"/>
      <c r="H26" s="337"/>
      <c r="I26" s="337"/>
      <c r="J26" s="28"/>
      <c r="K26" s="320"/>
      <c r="L26" s="50"/>
      <c r="M26" s="51"/>
      <c r="N26" s="52"/>
      <c r="O26" s="53"/>
      <c r="P26" s="53"/>
      <c r="Q26" s="54"/>
      <c r="R26" s="14">
        <f t="shared" si="0"/>
        <v>0</v>
      </c>
      <c r="S26" s="208"/>
      <c r="T26" s="55"/>
      <c r="U26" s="1"/>
    </row>
    <row r="27" spans="1:21" ht="30" customHeight="1" x14ac:dyDescent="0.3">
      <c r="A27" s="1"/>
      <c r="B27" s="229"/>
      <c r="C27" s="272"/>
      <c r="D27" s="233"/>
      <c r="E27" s="49">
        <v>7.2</v>
      </c>
      <c r="F27" s="157" t="s">
        <v>42</v>
      </c>
      <c r="G27" s="28"/>
      <c r="H27" s="337"/>
      <c r="I27" s="337"/>
      <c r="J27" s="28"/>
      <c r="K27" s="321"/>
      <c r="L27" s="18"/>
      <c r="M27" s="19"/>
      <c r="N27" s="19"/>
      <c r="O27" s="19"/>
      <c r="P27" s="19"/>
      <c r="Q27" s="56"/>
      <c r="R27" s="14"/>
      <c r="S27" s="208"/>
      <c r="T27" s="55"/>
      <c r="U27" s="1"/>
    </row>
    <row r="28" spans="1:21" ht="50.4" customHeight="1" x14ac:dyDescent="0.3">
      <c r="A28" s="1"/>
      <c r="B28" s="229"/>
      <c r="C28" s="272"/>
      <c r="D28" s="209" t="s">
        <v>43</v>
      </c>
      <c r="E28" s="49" t="s">
        <v>44</v>
      </c>
      <c r="F28" s="94" t="s">
        <v>45</v>
      </c>
      <c r="G28" s="28"/>
      <c r="H28" s="337"/>
      <c r="I28" s="337"/>
      <c r="J28" s="28"/>
      <c r="K28" s="320"/>
      <c r="L28" s="50"/>
      <c r="M28" s="51"/>
      <c r="N28" s="52"/>
      <c r="O28" s="52"/>
      <c r="P28" s="52"/>
      <c r="Q28" s="57"/>
      <c r="R28" s="14">
        <f t="shared" si="0"/>
        <v>0</v>
      </c>
      <c r="S28" s="208"/>
      <c r="T28" s="55"/>
      <c r="U28" s="1"/>
    </row>
    <row r="29" spans="1:21" ht="30" customHeight="1" x14ac:dyDescent="0.3">
      <c r="A29" s="1"/>
      <c r="B29" s="229"/>
      <c r="C29" s="272"/>
      <c r="D29" s="210"/>
      <c r="E29" s="49" t="s">
        <v>44</v>
      </c>
      <c r="F29" s="94" t="s">
        <v>46</v>
      </c>
      <c r="G29" s="28"/>
      <c r="H29" s="337"/>
      <c r="I29" s="337"/>
      <c r="J29" s="28"/>
      <c r="K29" s="320"/>
      <c r="L29" s="50"/>
      <c r="M29" s="51"/>
      <c r="N29" s="51"/>
      <c r="O29" s="51"/>
      <c r="P29" s="51"/>
      <c r="Q29" s="58"/>
      <c r="R29" s="14">
        <f t="shared" si="0"/>
        <v>0</v>
      </c>
      <c r="S29" s="208"/>
      <c r="T29" s="55"/>
      <c r="U29" s="1"/>
    </row>
    <row r="30" spans="1:21" ht="30" customHeight="1" x14ac:dyDescent="0.3">
      <c r="A30" s="1"/>
      <c r="B30" s="229"/>
      <c r="C30" s="272"/>
      <c r="D30" s="210"/>
      <c r="E30" s="49" t="s">
        <v>44</v>
      </c>
      <c r="F30" s="94" t="s">
        <v>47</v>
      </c>
      <c r="G30" s="28"/>
      <c r="H30" s="337"/>
      <c r="I30" s="337"/>
      <c r="J30" s="28"/>
      <c r="K30" s="320"/>
      <c r="L30" s="50"/>
      <c r="M30" s="51"/>
      <c r="N30" s="52"/>
      <c r="O30" s="52"/>
      <c r="P30" s="52"/>
      <c r="Q30" s="57"/>
      <c r="R30" s="14">
        <f t="shared" si="0"/>
        <v>0</v>
      </c>
      <c r="S30" s="208"/>
      <c r="T30" s="55"/>
      <c r="U30" s="1"/>
    </row>
    <row r="31" spans="1:21" ht="40.799999999999997" customHeight="1" x14ac:dyDescent="0.3">
      <c r="A31" s="1"/>
      <c r="B31" s="229"/>
      <c r="C31" s="272"/>
      <c r="D31" s="210"/>
      <c r="E31" s="49" t="s">
        <v>44</v>
      </c>
      <c r="F31" s="94" t="s">
        <v>48</v>
      </c>
      <c r="G31" s="28"/>
      <c r="H31" s="337"/>
      <c r="I31" s="337"/>
      <c r="J31" s="28"/>
      <c r="K31" s="320"/>
      <c r="L31" s="50"/>
      <c r="M31" s="51"/>
      <c r="N31" s="52"/>
      <c r="O31" s="52"/>
      <c r="P31" s="52"/>
      <c r="Q31" s="57"/>
      <c r="R31" s="14">
        <f t="shared" si="0"/>
        <v>0</v>
      </c>
      <c r="S31" s="208"/>
      <c r="T31" s="55"/>
      <c r="U31" s="1"/>
    </row>
    <row r="32" spans="1:21" ht="45" customHeight="1" x14ac:dyDescent="0.3">
      <c r="A32" s="1"/>
      <c r="B32" s="229"/>
      <c r="C32" s="272"/>
      <c r="D32" s="210"/>
      <c r="E32" s="49" t="s">
        <v>44</v>
      </c>
      <c r="F32" s="94" t="s">
        <v>49</v>
      </c>
      <c r="G32" s="28"/>
      <c r="H32" s="337"/>
      <c r="I32" s="337"/>
      <c r="J32" s="28"/>
      <c r="K32" s="320"/>
      <c r="L32" s="50"/>
      <c r="M32" s="51"/>
      <c r="N32" s="52"/>
      <c r="O32" s="52"/>
      <c r="P32" s="52"/>
      <c r="Q32" s="57"/>
      <c r="R32" s="14">
        <f t="shared" si="0"/>
        <v>0</v>
      </c>
      <c r="S32" s="208"/>
      <c r="T32" s="55"/>
      <c r="U32" s="1"/>
    </row>
    <row r="33" spans="1:21" ht="39.6" customHeight="1" x14ac:dyDescent="0.3">
      <c r="A33" s="1"/>
      <c r="B33" s="229"/>
      <c r="C33" s="272"/>
      <c r="D33" s="210"/>
      <c r="E33" s="49" t="s">
        <v>44</v>
      </c>
      <c r="F33" s="94" t="s">
        <v>50</v>
      </c>
      <c r="G33" s="28"/>
      <c r="H33" s="337"/>
      <c r="I33" s="337"/>
      <c r="J33" s="28"/>
      <c r="K33" s="320"/>
      <c r="L33" s="50"/>
      <c r="M33" s="51"/>
      <c r="N33" s="52"/>
      <c r="O33" s="52"/>
      <c r="P33" s="52"/>
      <c r="Q33" s="57"/>
      <c r="R33" s="14">
        <f t="shared" si="0"/>
        <v>0</v>
      </c>
      <c r="S33" s="208"/>
      <c r="T33" s="55"/>
      <c r="U33" s="1"/>
    </row>
    <row r="34" spans="1:21" ht="46.8" customHeight="1" x14ac:dyDescent="0.3">
      <c r="A34" s="1"/>
      <c r="B34" s="229"/>
      <c r="C34" s="272"/>
      <c r="D34" s="210"/>
      <c r="E34" s="49" t="s">
        <v>44</v>
      </c>
      <c r="F34" s="94" t="s">
        <v>51</v>
      </c>
      <c r="G34" s="28"/>
      <c r="H34" s="337"/>
      <c r="I34" s="337"/>
      <c r="J34" s="28"/>
      <c r="K34" s="320"/>
      <c r="L34" s="50"/>
      <c r="M34" s="51"/>
      <c r="N34" s="51"/>
      <c r="O34" s="51"/>
      <c r="P34" s="51"/>
      <c r="Q34" s="58"/>
      <c r="R34" s="14">
        <f t="shared" si="0"/>
        <v>0</v>
      </c>
      <c r="S34" s="208"/>
      <c r="T34" s="55"/>
      <c r="U34" s="1"/>
    </row>
    <row r="35" spans="1:21" ht="43.8" customHeight="1" x14ac:dyDescent="0.3">
      <c r="A35" s="1"/>
      <c r="B35" s="229"/>
      <c r="C35" s="272"/>
      <c r="D35" s="209" t="s">
        <v>52</v>
      </c>
      <c r="E35" s="49" t="s">
        <v>53</v>
      </c>
      <c r="F35" s="94" t="s">
        <v>54</v>
      </c>
      <c r="G35" s="28"/>
      <c r="H35" s="337"/>
      <c r="I35" s="337"/>
      <c r="J35" s="28"/>
      <c r="K35" s="320"/>
      <c r="L35" s="50"/>
      <c r="M35" s="59"/>
      <c r="N35" s="60"/>
      <c r="O35" s="60"/>
      <c r="P35" s="53"/>
      <c r="Q35" s="57"/>
      <c r="R35" s="14">
        <f t="shared" si="0"/>
        <v>0</v>
      </c>
      <c r="S35" s="208"/>
      <c r="T35" s="55"/>
      <c r="U35" s="1"/>
    </row>
    <row r="36" spans="1:21" ht="51" customHeight="1" x14ac:dyDescent="0.3">
      <c r="A36" s="1"/>
      <c r="B36" s="229"/>
      <c r="C36" s="272"/>
      <c r="D36" s="210"/>
      <c r="E36" s="49" t="s">
        <v>53</v>
      </c>
      <c r="F36" s="94" t="s">
        <v>55</v>
      </c>
      <c r="G36" s="28"/>
      <c r="H36" s="337"/>
      <c r="I36" s="337"/>
      <c r="J36" s="28"/>
      <c r="K36" s="320"/>
      <c r="L36" s="61"/>
      <c r="M36" s="12"/>
      <c r="N36" s="12"/>
      <c r="O36" s="12"/>
      <c r="P36" s="62"/>
      <c r="Q36" s="57"/>
      <c r="R36" s="14"/>
      <c r="S36" s="208"/>
      <c r="T36" s="55"/>
      <c r="U36" s="1"/>
    </row>
    <row r="37" spans="1:21" ht="42.6" customHeight="1" x14ac:dyDescent="0.3">
      <c r="A37" s="1"/>
      <c r="B37" s="229"/>
      <c r="C37" s="272"/>
      <c r="D37" s="210"/>
      <c r="E37" s="49" t="s">
        <v>53</v>
      </c>
      <c r="F37" s="94" t="s">
        <v>56</v>
      </c>
      <c r="G37" s="28"/>
      <c r="H37" s="337"/>
      <c r="I37" s="337"/>
      <c r="J37" s="28"/>
      <c r="K37" s="320"/>
      <c r="L37" s="61"/>
      <c r="M37" s="12"/>
      <c r="N37" s="32"/>
      <c r="O37" s="12"/>
      <c r="P37" s="62"/>
      <c r="Q37" s="57"/>
      <c r="R37" s="14">
        <f t="shared" si="0"/>
        <v>0</v>
      </c>
      <c r="S37" s="208"/>
      <c r="T37" s="55"/>
      <c r="U37" s="1"/>
    </row>
    <row r="38" spans="1:21" ht="55.2" customHeight="1" x14ac:dyDescent="0.3">
      <c r="A38" s="1"/>
      <c r="B38" s="229"/>
      <c r="C38" s="272"/>
      <c r="D38" s="236" t="s">
        <v>59</v>
      </c>
      <c r="E38" s="49" t="s">
        <v>57</v>
      </c>
      <c r="F38" s="94" t="s">
        <v>58</v>
      </c>
      <c r="G38" s="28"/>
      <c r="H38" s="337"/>
      <c r="I38" s="337"/>
      <c r="J38" s="28"/>
      <c r="K38" s="320"/>
      <c r="L38" s="61"/>
      <c r="M38" s="12"/>
      <c r="N38" s="12"/>
      <c r="O38" s="12"/>
      <c r="P38" s="63"/>
      <c r="Q38" s="57"/>
      <c r="R38" s="14">
        <f t="shared" si="0"/>
        <v>0</v>
      </c>
      <c r="S38" s="208"/>
      <c r="T38" s="55"/>
      <c r="U38" s="1"/>
    </row>
    <row r="39" spans="1:21" ht="55.2" customHeight="1" x14ac:dyDescent="0.3">
      <c r="A39" s="1"/>
      <c r="B39" s="229"/>
      <c r="C39" s="272"/>
      <c r="D39" s="236"/>
      <c r="E39" s="49" t="s">
        <v>57</v>
      </c>
      <c r="F39" s="94" t="s">
        <v>60</v>
      </c>
      <c r="G39" s="28"/>
      <c r="H39" s="337"/>
      <c r="I39" s="337"/>
      <c r="J39" s="28"/>
      <c r="K39" s="320"/>
      <c r="L39" s="61"/>
      <c r="M39" s="12"/>
      <c r="N39" s="12"/>
      <c r="O39" s="12"/>
      <c r="P39" s="63"/>
      <c r="Q39" s="57"/>
      <c r="R39" s="14">
        <f t="shared" si="0"/>
        <v>0</v>
      </c>
      <c r="S39" s="208"/>
      <c r="T39" s="55"/>
      <c r="U39" s="1"/>
    </row>
    <row r="40" spans="1:21" ht="55.2" customHeight="1" x14ac:dyDescent="0.3">
      <c r="A40" s="1"/>
      <c r="B40" s="229"/>
      <c r="C40" s="272"/>
      <c r="D40" s="236"/>
      <c r="E40" s="49" t="s">
        <v>57</v>
      </c>
      <c r="F40" s="94" t="s">
        <v>61</v>
      </c>
      <c r="G40" s="28"/>
      <c r="H40" s="337"/>
      <c r="I40" s="337"/>
      <c r="J40" s="28"/>
      <c r="K40" s="320"/>
      <c r="L40" s="61"/>
      <c r="M40" s="12"/>
      <c r="N40" s="12"/>
      <c r="O40" s="12"/>
      <c r="P40" s="63"/>
      <c r="Q40" s="57"/>
      <c r="R40" s="14">
        <f t="shared" si="0"/>
        <v>0</v>
      </c>
      <c r="S40" s="208"/>
      <c r="T40" s="55"/>
      <c r="U40" s="1"/>
    </row>
    <row r="41" spans="1:21" ht="55.2" customHeight="1" x14ac:dyDescent="0.3">
      <c r="A41" s="1"/>
      <c r="B41" s="229"/>
      <c r="C41" s="272"/>
      <c r="D41" s="237"/>
      <c r="E41" s="49" t="s">
        <v>57</v>
      </c>
      <c r="F41" s="94" t="s">
        <v>62</v>
      </c>
      <c r="G41" s="28"/>
      <c r="H41" s="337"/>
      <c r="I41" s="337"/>
      <c r="J41" s="28"/>
      <c r="K41" s="320"/>
      <c r="L41" s="61"/>
      <c r="M41" s="12"/>
      <c r="N41" s="12"/>
      <c r="O41" s="12"/>
      <c r="P41" s="63"/>
      <c r="Q41" s="57"/>
      <c r="R41" s="14">
        <f t="shared" si="0"/>
        <v>0</v>
      </c>
      <c r="S41" s="208"/>
      <c r="T41" s="55"/>
      <c r="U41" s="1"/>
    </row>
    <row r="42" spans="1:21" ht="36" x14ac:dyDescent="0.3">
      <c r="A42" s="1"/>
      <c r="B42" s="229"/>
      <c r="C42" s="272"/>
      <c r="D42" s="9" t="s">
        <v>193</v>
      </c>
      <c r="E42" s="10" t="s">
        <v>63</v>
      </c>
      <c r="F42" s="94" t="s">
        <v>194</v>
      </c>
      <c r="G42" s="28"/>
      <c r="H42" s="337"/>
      <c r="I42" s="337"/>
      <c r="J42" s="28"/>
      <c r="K42" s="320"/>
      <c r="L42" s="50"/>
      <c r="M42" s="64"/>
      <c r="N42" s="64"/>
      <c r="O42" s="64"/>
      <c r="P42" s="53"/>
      <c r="Q42" s="54"/>
      <c r="R42" s="14">
        <f t="shared" si="0"/>
        <v>0</v>
      </c>
      <c r="S42" s="208"/>
      <c r="T42" s="55"/>
      <c r="U42" s="1"/>
    </row>
    <row r="43" spans="1:21" ht="30" customHeight="1" x14ac:dyDescent="0.3">
      <c r="A43" s="1"/>
      <c r="B43" s="229"/>
      <c r="C43" s="272"/>
      <c r="D43" s="209" t="s">
        <v>64</v>
      </c>
      <c r="E43" s="49">
        <v>7.2</v>
      </c>
      <c r="F43" s="292" t="s">
        <v>65</v>
      </c>
      <c r="G43" s="28"/>
      <c r="H43" s="337"/>
      <c r="I43" s="337"/>
      <c r="J43" s="28"/>
      <c r="K43" s="320"/>
      <c r="L43" s="50"/>
      <c r="M43" s="51"/>
      <c r="N43" s="52"/>
      <c r="O43" s="53"/>
      <c r="P43" s="53"/>
      <c r="Q43" s="57"/>
      <c r="R43" s="14">
        <f t="shared" si="0"/>
        <v>0</v>
      </c>
      <c r="S43" s="208"/>
      <c r="T43" s="55"/>
      <c r="U43" s="1"/>
    </row>
    <row r="44" spans="1:21" ht="30" customHeight="1" x14ac:dyDescent="0.3">
      <c r="A44" s="1"/>
      <c r="B44" s="229"/>
      <c r="C44" s="272"/>
      <c r="D44" s="210"/>
      <c r="E44" s="49">
        <v>7.2</v>
      </c>
      <c r="F44" s="292" t="s">
        <v>66</v>
      </c>
      <c r="G44" s="28"/>
      <c r="H44" s="337"/>
      <c r="I44" s="337"/>
      <c r="J44" s="28"/>
      <c r="K44" s="320"/>
      <c r="L44" s="50"/>
      <c r="M44" s="51"/>
      <c r="N44" s="52"/>
      <c r="O44" s="53"/>
      <c r="P44" s="53"/>
      <c r="Q44" s="57"/>
      <c r="R44" s="14">
        <f t="shared" si="0"/>
        <v>0</v>
      </c>
      <c r="S44" s="208"/>
      <c r="T44" s="55"/>
      <c r="U44" s="1"/>
    </row>
    <row r="45" spans="1:21" ht="30" customHeight="1" x14ac:dyDescent="0.3">
      <c r="A45" s="1"/>
      <c r="B45" s="229"/>
      <c r="C45" s="272"/>
      <c r="D45" s="210"/>
      <c r="E45" s="49">
        <v>7.2</v>
      </c>
      <c r="F45" s="292" t="s">
        <v>40</v>
      </c>
      <c r="G45" s="28"/>
      <c r="H45" s="337"/>
      <c r="I45" s="337"/>
      <c r="J45" s="28"/>
      <c r="K45" s="320"/>
      <c r="L45" s="50"/>
      <c r="M45" s="51"/>
      <c r="N45" s="52"/>
      <c r="O45" s="53"/>
      <c r="P45" s="53"/>
      <c r="Q45" s="57"/>
      <c r="R45" s="14">
        <f t="shared" si="0"/>
        <v>0</v>
      </c>
      <c r="S45" s="208"/>
      <c r="T45" s="55"/>
      <c r="U45" s="1"/>
    </row>
    <row r="46" spans="1:21" ht="30" customHeight="1" x14ac:dyDescent="0.3">
      <c r="A46" s="1"/>
      <c r="B46" s="229"/>
      <c r="C46" s="272"/>
      <c r="D46" s="210"/>
      <c r="E46" s="49">
        <v>7.2</v>
      </c>
      <c r="F46" s="94" t="s">
        <v>41</v>
      </c>
      <c r="G46" s="28"/>
      <c r="H46" s="337"/>
      <c r="I46" s="337"/>
      <c r="J46" s="28"/>
      <c r="K46" s="320"/>
      <c r="L46" s="50"/>
      <c r="M46" s="51"/>
      <c r="N46" s="52"/>
      <c r="O46" s="53"/>
      <c r="P46" s="53"/>
      <c r="Q46" s="57"/>
      <c r="R46" s="14">
        <f t="shared" si="0"/>
        <v>0</v>
      </c>
      <c r="S46" s="208"/>
      <c r="T46" s="55"/>
      <c r="U46" s="1"/>
    </row>
    <row r="47" spans="1:21" ht="30" customHeight="1" x14ac:dyDescent="0.3">
      <c r="A47" s="1"/>
      <c r="B47" s="229"/>
      <c r="C47" s="272"/>
      <c r="D47" s="210"/>
      <c r="E47" s="49">
        <v>7.2</v>
      </c>
      <c r="F47" s="94" t="s">
        <v>67</v>
      </c>
      <c r="G47" s="28"/>
      <c r="H47" s="337"/>
      <c r="I47" s="337"/>
      <c r="J47" s="28"/>
      <c r="K47" s="320"/>
      <c r="L47" s="50"/>
      <c r="M47" s="51"/>
      <c r="N47" s="52"/>
      <c r="O47" s="53"/>
      <c r="P47" s="53"/>
      <c r="Q47" s="57"/>
      <c r="R47" s="14">
        <f t="shared" si="0"/>
        <v>0</v>
      </c>
      <c r="S47" s="208"/>
      <c r="T47" s="55"/>
      <c r="U47" s="1"/>
    </row>
    <row r="48" spans="1:21" ht="30" customHeight="1" x14ac:dyDescent="0.3">
      <c r="A48" s="1"/>
      <c r="B48" s="229"/>
      <c r="C48" s="272"/>
      <c r="D48" s="234"/>
      <c r="E48" s="49">
        <v>7.2</v>
      </c>
      <c r="F48" s="292" t="s">
        <v>68</v>
      </c>
      <c r="G48" s="28"/>
      <c r="H48" s="337"/>
      <c r="I48" s="337"/>
      <c r="J48" s="28"/>
      <c r="K48" s="320"/>
      <c r="L48" s="50"/>
      <c r="M48" s="51"/>
      <c r="N48" s="51"/>
      <c r="O48" s="51"/>
      <c r="P48" s="51"/>
      <c r="Q48" s="58"/>
      <c r="R48" s="14">
        <f t="shared" si="0"/>
        <v>0</v>
      </c>
      <c r="S48" s="208"/>
      <c r="T48" s="55"/>
      <c r="U48" s="1"/>
    </row>
    <row r="49" spans="1:21" ht="30" customHeight="1" x14ac:dyDescent="0.3">
      <c r="A49" s="1"/>
      <c r="B49" s="229"/>
      <c r="C49" s="272"/>
      <c r="D49" s="234"/>
      <c r="E49" s="49">
        <v>7.2</v>
      </c>
      <c r="F49" s="94" t="s">
        <v>69</v>
      </c>
      <c r="G49" s="28"/>
      <c r="H49" s="337"/>
      <c r="I49" s="337"/>
      <c r="J49" s="28"/>
      <c r="K49" s="320"/>
      <c r="L49" s="50"/>
      <c r="M49" s="51"/>
      <c r="N49" s="52"/>
      <c r="O49" s="53"/>
      <c r="P49" s="53"/>
      <c r="Q49" s="57"/>
      <c r="R49" s="14">
        <f t="shared" si="0"/>
        <v>0</v>
      </c>
      <c r="S49" s="208"/>
      <c r="T49" s="55"/>
      <c r="U49" s="1"/>
    </row>
    <row r="50" spans="1:21" ht="30" customHeight="1" x14ac:dyDescent="0.3">
      <c r="A50" s="1"/>
      <c r="B50" s="229"/>
      <c r="C50" s="272"/>
      <c r="D50" s="234"/>
      <c r="E50" s="49">
        <v>7.2</v>
      </c>
      <c r="F50" s="94" t="s">
        <v>70</v>
      </c>
      <c r="G50" s="28"/>
      <c r="H50" s="337"/>
      <c r="I50" s="337"/>
      <c r="J50" s="28"/>
      <c r="K50" s="320"/>
      <c r="L50" s="50"/>
      <c r="M50" s="51"/>
      <c r="N50" s="52"/>
      <c r="O50" s="53"/>
      <c r="P50" s="53"/>
      <c r="Q50" s="57"/>
      <c r="R50" s="14">
        <f t="shared" si="0"/>
        <v>0</v>
      </c>
      <c r="S50" s="208"/>
      <c r="T50" s="55"/>
      <c r="U50" s="1"/>
    </row>
    <row r="51" spans="1:21" ht="30" customHeight="1" x14ac:dyDescent="0.3">
      <c r="A51" s="1"/>
      <c r="B51" s="229"/>
      <c r="C51" s="272"/>
      <c r="D51" s="234"/>
      <c r="E51" s="49">
        <v>7.2</v>
      </c>
      <c r="F51" s="94" t="s">
        <v>71</v>
      </c>
      <c r="G51" s="28"/>
      <c r="H51" s="337"/>
      <c r="I51" s="337"/>
      <c r="J51" s="28"/>
      <c r="K51" s="320"/>
      <c r="L51" s="50"/>
      <c r="M51" s="51"/>
      <c r="N51" s="52"/>
      <c r="O51" s="53"/>
      <c r="P51" s="53"/>
      <c r="Q51" s="57"/>
      <c r="R51" s="14">
        <f t="shared" si="0"/>
        <v>0</v>
      </c>
      <c r="S51" s="208"/>
      <c r="T51" s="55"/>
      <c r="U51" s="1"/>
    </row>
    <row r="52" spans="1:21" ht="30" customHeight="1" x14ac:dyDescent="0.3">
      <c r="A52" s="1"/>
      <c r="B52" s="229"/>
      <c r="C52" s="272"/>
      <c r="D52" s="234"/>
      <c r="E52" s="49">
        <v>7.2</v>
      </c>
      <c r="F52" s="94" t="s">
        <v>72</v>
      </c>
      <c r="G52" s="28"/>
      <c r="H52" s="337"/>
      <c r="I52" s="337"/>
      <c r="J52" s="28"/>
      <c r="K52" s="320"/>
      <c r="L52" s="50"/>
      <c r="M52" s="51"/>
      <c r="N52" s="52"/>
      <c r="O52" s="53"/>
      <c r="P52" s="53"/>
      <c r="Q52" s="57"/>
      <c r="R52" s="14">
        <f t="shared" si="0"/>
        <v>0</v>
      </c>
      <c r="S52" s="208"/>
      <c r="T52" s="55"/>
      <c r="U52" s="1"/>
    </row>
    <row r="53" spans="1:21" ht="30" customHeight="1" x14ac:dyDescent="0.3">
      <c r="A53" s="1"/>
      <c r="B53" s="229"/>
      <c r="C53" s="272"/>
      <c r="D53" s="234"/>
      <c r="E53" s="49">
        <v>7.2</v>
      </c>
      <c r="F53" s="292" t="s">
        <v>73</v>
      </c>
      <c r="G53" s="28"/>
      <c r="H53" s="337"/>
      <c r="I53" s="337"/>
      <c r="J53" s="28"/>
      <c r="K53" s="320"/>
      <c r="L53" s="50"/>
      <c r="M53" s="51"/>
      <c r="N53" s="52"/>
      <c r="O53" s="53"/>
      <c r="P53" s="53"/>
      <c r="Q53" s="57"/>
      <c r="R53" s="14">
        <f t="shared" si="0"/>
        <v>0</v>
      </c>
      <c r="S53" s="208"/>
      <c r="T53" s="55"/>
      <c r="U53" s="1"/>
    </row>
    <row r="54" spans="1:21" ht="30" customHeight="1" x14ac:dyDescent="0.3">
      <c r="A54" s="1"/>
      <c r="B54" s="229"/>
      <c r="C54" s="272"/>
      <c r="D54" s="234"/>
      <c r="E54" s="49">
        <v>7.2</v>
      </c>
      <c r="F54" s="94" t="s">
        <v>74</v>
      </c>
      <c r="G54" s="28"/>
      <c r="H54" s="337"/>
      <c r="I54" s="337"/>
      <c r="J54" s="28"/>
      <c r="K54" s="320"/>
      <c r="L54" s="50"/>
      <c r="M54" s="51"/>
      <c r="N54" s="52"/>
      <c r="O54" s="53"/>
      <c r="P54" s="53"/>
      <c r="Q54" s="57"/>
      <c r="R54" s="14">
        <f t="shared" si="0"/>
        <v>0</v>
      </c>
      <c r="S54" s="208"/>
      <c r="T54" s="55"/>
      <c r="U54" s="1"/>
    </row>
    <row r="55" spans="1:21" ht="30" customHeight="1" x14ac:dyDescent="0.3">
      <c r="A55" s="1"/>
      <c r="B55" s="229"/>
      <c r="C55" s="272"/>
      <c r="D55" s="234"/>
      <c r="E55" s="49">
        <v>7.2</v>
      </c>
      <c r="F55" s="94" t="s">
        <v>75</v>
      </c>
      <c r="G55" s="28"/>
      <c r="H55" s="337"/>
      <c r="I55" s="337"/>
      <c r="J55" s="28"/>
      <c r="K55" s="322"/>
      <c r="L55" s="50"/>
      <c r="M55" s="51"/>
      <c r="N55" s="52"/>
      <c r="O55" s="53"/>
      <c r="P55" s="53"/>
      <c r="Q55" s="57"/>
      <c r="R55" s="14">
        <f t="shared" si="0"/>
        <v>0</v>
      </c>
      <c r="S55" s="208"/>
      <c r="T55" s="55"/>
      <c r="U55" s="1"/>
    </row>
    <row r="56" spans="1:21" ht="30" customHeight="1" x14ac:dyDescent="0.3">
      <c r="A56" s="1"/>
      <c r="B56" s="229"/>
      <c r="C56" s="272"/>
      <c r="D56" s="234"/>
      <c r="E56" s="49">
        <v>7.2</v>
      </c>
      <c r="F56" s="292" t="s">
        <v>76</v>
      </c>
      <c r="G56" s="28"/>
      <c r="H56" s="337"/>
      <c r="I56" s="337"/>
      <c r="J56" s="28"/>
      <c r="K56" s="322"/>
      <c r="L56" s="50"/>
      <c r="M56" s="51"/>
      <c r="N56" s="52"/>
      <c r="O56" s="53"/>
      <c r="P56" s="53"/>
      <c r="Q56" s="57"/>
      <c r="R56" s="14">
        <f t="shared" si="0"/>
        <v>0</v>
      </c>
      <c r="S56" s="208"/>
      <c r="T56" s="55"/>
      <c r="U56" s="1"/>
    </row>
    <row r="57" spans="1:21" ht="30" customHeight="1" x14ac:dyDescent="0.3">
      <c r="A57" s="1"/>
      <c r="B57" s="229"/>
      <c r="C57" s="272"/>
      <c r="D57" s="234"/>
      <c r="E57" s="49">
        <v>7.2</v>
      </c>
      <c r="F57" s="292" t="s">
        <v>77</v>
      </c>
      <c r="G57" s="28"/>
      <c r="H57" s="337"/>
      <c r="I57" s="337"/>
      <c r="J57" s="28"/>
      <c r="K57" s="322"/>
      <c r="L57" s="50"/>
      <c r="M57" s="51"/>
      <c r="N57" s="52"/>
      <c r="O57" s="53"/>
      <c r="P57" s="53"/>
      <c r="Q57" s="57"/>
      <c r="R57" s="14">
        <f t="shared" si="0"/>
        <v>0</v>
      </c>
      <c r="S57" s="208"/>
      <c r="T57" s="55"/>
      <c r="U57" s="1"/>
    </row>
    <row r="58" spans="1:21" ht="30" customHeight="1" x14ac:dyDescent="0.3">
      <c r="A58" s="1"/>
      <c r="B58" s="229"/>
      <c r="C58" s="272"/>
      <c r="D58" s="234"/>
      <c r="E58" s="49">
        <v>7.2</v>
      </c>
      <c r="F58" s="292" t="s">
        <v>78</v>
      </c>
      <c r="G58" s="28"/>
      <c r="H58" s="337"/>
      <c r="I58" s="337"/>
      <c r="J58" s="28"/>
      <c r="K58" s="322"/>
      <c r="L58" s="50"/>
      <c r="M58" s="51"/>
      <c r="N58" s="52"/>
      <c r="O58" s="53"/>
      <c r="P58" s="53"/>
      <c r="Q58" s="57"/>
      <c r="R58" s="14">
        <f t="shared" si="0"/>
        <v>0</v>
      </c>
      <c r="S58" s="208"/>
      <c r="T58" s="55"/>
      <c r="U58" s="1"/>
    </row>
    <row r="59" spans="1:21" ht="30" customHeight="1" x14ac:dyDescent="0.3">
      <c r="A59" s="1"/>
      <c r="B59" s="229"/>
      <c r="C59" s="272"/>
      <c r="D59" s="234"/>
      <c r="E59" s="49">
        <v>7.2</v>
      </c>
      <c r="F59" s="292" t="s">
        <v>79</v>
      </c>
      <c r="G59" s="28"/>
      <c r="H59" s="337"/>
      <c r="I59" s="337"/>
      <c r="J59" s="28"/>
      <c r="K59" s="322"/>
      <c r="L59" s="50"/>
      <c r="M59" s="51"/>
      <c r="N59" s="52"/>
      <c r="O59" s="53"/>
      <c r="P59" s="53"/>
      <c r="Q59" s="57"/>
      <c r="R59" s="14">
        <f t="shared" si="0"/>
        <v>0</v>
      </c>
      <c r="S59" s="208"/>
      <c r="T59" s="55"/>
      <c r="U59" s="1"/>
    </row>
    <row r="60" spans="1:21" ht="30" customHeight="1" x14ac:dyDescent="0.3">
      <c r="A60" s="1"/>
      <c r="B60" s="229"/>
      <c r="C60" s="272"/>
      <c r="D60" s="234"/>
      <c r="E60" s="49">
        <v>7.2</v>
      </c>
      <c r="F60" s="292" t="s">
        <v>80</v>
      </c>
      <c r="G60" s="28"/>
      <c r="H60" s="337"/>
      <c r="I60" s="337"/>
      <c r="J60" s="28"/>
      <c r="K60" s="322"/>
      <c r="L60" s="50"/>
      <c r="M60" s="52"/>
      <c r="N60" s="52"/>
      <c r="O60" s="53"/>
      <c r="P60" s="53"/>
      <c r="Q60" s="57"/>
      <c r="R60" s="14">
        <f t="shared" si="0"/>
        <v>0</v>
      </c>
      <c r="S60" s="208"/>
      <c r="T60" s="55"/>
      <c r="U60" s="1"/>
    </row>
    <row r="61" spans="1:21" ht="30" customHeight="1" x14ac:dyDescent="0.3">
      <c r="A61" s="1"/>
      <c r="B61" s="229"/>
      <c r="C61" s="272"/>
      <c r="D61" s="9" t="s">
        <v>81</v>
      </c>
      <c r="E61" s="49">
        <v>7.3</v>
      </c>
      <c r="F61" s="292" t="s">
        <v>80</v>
      </c>
      <c r="G61" s="28"/>
      <c r="H61" s="337"/>
      <c r="I61" s="337"/>
      <c r="J61" s="28"/>
      <c r="K61" s="320"/>
      <c r="L61" s="50"/>
      <c r="M61" s="51"/>
      <c r="N61" s="51"/>
      <c r="O61" s="51"/>
      <c r="P61" s="51"/>
      <c r="Q61" s="58"/>
      <c r="R61" s="14">
        <f t="shared" si="0"/>
        <v>0</v>
      </c>
      <c r="S61" s="208"/>
      <c r="T61" s="55"/>
      <c r="U61" s="1"/>
    </row>
    <row r="62" spans="1:21" ht="30" customHeight="1" x14ac:dyDescent="0.3">
      <c r="A62" s="1"/>
      <c r="B62" s="229"/>
      <c r="C62" s="272"/>
      <c r="D62" s="210"/>
      <c r="E62" s="10">
        <v>7.4</v>
      </c>
      <c r="F62" s="94" t="s">
        <v>82</v>
      </c>
      <c r="G62" s="28"/>
      <c r="H62" s="337"/>
      <c r="I62" s="337"/>
      <c r="J62" s="28"/>
      <c r="K62" s="323"/>
      <c r="L62" s="65"/>
      <c r="M62" s="60"/>
      <c r="N62" s="66"/>
      <c r="O62" s="66"/>
      <c r="P62" s="53"/>
      <c r="Q62" s="67"/>
      <c r="R62" s="14">
        <f t="shared" si="0"/>
        <v>0</v>
      </c>
      <c r="S62" s="208"/>
      <c r="T62" s="68"/>
      <c r="U62" s="1"/>
    </row>
    <row r="63" spans="1:21" ht="30" customHeight="1" x14ac:dyDescent="0.3">
      <c r="A63" s="1"/>
      <c r="B63" s="229"/>
      <c r="C63" s="272"/>
      <c r="D63" s="210"/>
      <c r="E63" s="10">
        <v>7.4</v>
      </c>
      <c r="F63" s="292" t="s">
        <v>70</v>
      </c>
      <c r="G63" s="28"/>
      <c r="H63" s="337"/>
      <c r="I63" s="337"/>
      <c r="J63" s="28"/>
      <c r="K63" s="320"/>
      <c r="L63" s="50"/>
      <c r="M63" s="51"/>
      <c r="N63" s="66"/>
      <c r="O63" s="66"/>
      <c r="P63" s="53"/>
      <c r="Q63" s="67"/>
      <c r="R63" s="14">
        <f t="shared" si="0"/>
        <v>0</v>
      </c>
      <c r="S63" s="208"/>
      <c r="T63" s="68"/>
      <c r="U63" s="1"/>
    </row>
    <row r="64" spans="1:21" ht="30" customHeight="1" x14ac:dyDescent="0.3">
      <c r="A64" s="1"/>
      <c r="B64" s="229"/>
      <c r="C64" s="272"/>
      <c r="D64" s="209" t="s">
        <v>83</v>
      </c>
      <c r="E64" s="212">
        <v>7.5</v>
      </c>
      <c r="F64" s="293" t="s">
        <v>84</v>
      </c>
      <c r="G64" s="160"/>
      <c r="H64" s="337"/>
      <c r="I64" s="337"/>
      <c r="J64" s="160"/>
      <c r="K64" s="315"/>
      <c r="L64" s="65"/>
      <c r="M64" s="59"/>
      <c r="N64" s="66"/>
      <c r="O64" s="66"/>
      <c r="P64" s="53"/>
      <c r="Q64" s="67"/>
      <c r="R64" s="14">
        <f t="shared" si="0"/>
        <v>0</v>
      </c>
      <c r="S64" s="208"/>
      <c r="T64" s="68"/>
      <c r="U64" s="1"/>
    </row>
    <row r="65" spans="1:21" ht="30" customHeight="1" x14ac:dyDescent="0.3">
      <c r="A65" s="1"/>
      <c r="B65" s="229"/>
      <c r="C65" s="272"/>
      <c r="D65" s="210"/>
      <c r="E65" s="213"/>
      <c r="F65" s="293" t="s">
        <v>85</v>
      </c>
      <c r="G65" s="160"/>
      <c r="H65" s="337"/>
      <c r="I65" s="337"/>
      <c r="J65" s="160"/>
      <c r="K65" s="315"/>
      <c r="L65" s="65"/>
      <c r="M65" s="59"/>
      <c r="N65" s="69"/>
      <c r="O65" s="69"/>
      <c r="P65" s="69"/>
      <c r="Q65" s="67"/>
      <c r="R65" s="14">
        <f t="shared" si="0"/>
        <v>0</v>
      </c>
      <c r="S65" s="208"/>
      <c r="T65" s="68"/>
      <c r="U65" s="1"/>
    </row>
    <row r="66" spans="1:21" ht="30" customHeight="1" thickBot="1" x14ac:dyDescent="0.35">
      <c r="A66" s="1"/>
      <c r="B66" s="229"/>
      <c r="C66" s="273"/>
      <c r="D66" s="235"/>
      <c r="E66" s="235"/>
      <c r="F66" s="294" t="s">
        <v>86</v>
      </c>
      <c r="G66" s="160"/>
      <c r="H66" s="337"/>
      <c r="I66" s="337"/>
      <c r="J66" s="160"/>
      <c r="K66" s="324"/>
      <c r="L66" s="70"/>
      <c r="M66" s="71"/>
      <c r="N66" s="72"/>
      <c r="O66" s="72"/>
      <c r="P66" s="72"/>
      <c r="Q66" s="73"/>
      <c r="R66" s="74">
        <f t="shared" si="0"/>
        <v>0</v>
      </c>
      <c r="S66" s="230"/>
      <c r="T66" s="75"/>
      <c r="U66" s="1"/>
    </row>
    <row r="67" spans="1:21" ht="30" customHeight="1" x14ac:dyDescent="0.3">
      <c r="A67" s="1"/>
      <c r="B67" s="238">
        <v>8</v>
      </c>
      <c r="C67" s="271" t="s">
        <v>87</v>
      </c>
      <c r="D67" s="241" t="s">
        <v>88</v>
      </c>
      <c r="E67" s="4">
        <v>8.1</v>
      </c>
      <c r="F67" s="295" t="s">
        <v>89</v>
      </c>
      <c r="G67" s="28"/>
      <c r="H67" s="337"/>
      <c r="I67" s="337"/>
      <c r="J67" s="28"/>
      <c r="K67" s="313"/>
      <c r="L67" s="76"/>
      <c r="M67" s="77"/>
      <c r="N67" s="77"/>
      <c r="O67" s="77"/>
      <c r="P67" s="77"/>
      <c r="Q67" s="78"/>
      <c r="R67" s="79">
        <f t="shared" si="0"/>
        <v>0</v>
      </c>
      <c r="S67" s="243">
        <f>AVERAGE(R67:R95)</f>
        <v>0</v>
      </c>
      <c r="T67" s="80"/>
      <c r="U67" s="1"/>
    </row>
    <row r="68" spans="1:21" ht="30" customHeight="1" x14ac:dyDescent="0.3">
      <c r="A68" s="1"/>
      <c r="B68" s="239"/>
      <c r="C68" s="279"/>
      <c r="D68" s="210"/>
      <c r="E68" s="81">
        <v>8.1</v>
      </c>
      <c r="F68" s="153" t="s">
        <v>90</v>
      </c>
      <c r="G68" s="28"/>
      <c r="H68" s="337"/>
      <c r="I68" s="337"/>
      <c r="J68" s="28"/>
      <c r="K68" s="314"/>
      <c r="L68" s="82"/>
      <c r="M68" s="32"/>
      <c r="N68" s="32"/>
      <c r="O68" s="32"/>
      <c r="P68" s="32"/>
      <c r="Q68" s="83"/>
      <c r="R68" s="79">
        <f t="shared" si="0"/>
        <v>0</v>
      </c>
      <c r="S68" s="243"/>
      <c r="T68" s="80"/>
      <c r="U68" s="1"/>
    </row>
    <row r="69" spans="1:21" ht="30" customHeight="1" x14ac:dyDescent="0.3">
      <c r="A69" s="1"/>
      <c r="B69" s="239"/>
      <c r="C69" s="279"/>
      <c r="D69" s="210"/>
      <c r="E69" s="81">
        <v>8.1</v>
      </c>
      <c r="F69" s="296" t="s">
        <v>91</v>
      </c>
      <c r="G69" s="28"/>
      <c r="H69" s="337"/>
      <c r="I69" s="337"/>
      <c r="J69" s="28"/>
      <c r="K69" s="314"/>
      <c r="L69" s="82"/>
      <c r="M69" s="32"/>
      <c r="N69" s="32"/>
      <c r="O69" s="32"/>
      <c r="P69" s="32"/>
      <c r="Q69" s="83"/>
      <c r="R69" s="79">
        <f t="shared" si="0"/>
        <v>0</v>
      </c>
      <c r="S69" s="243"/>
      <c r="T69" s="80"/>
      <c r="U69" s="1"/>
    </row>
    <row r="70" spans="1:21" ht="30" customHeight="1" x14ac:dyDescent="0.3">
      <c r="A70" s="1"/>
      <c r="B70" s="240"/>
      <c r="C70" s="272"/>
      <c r="D70" s="242"/>
      <c r="E70" s="10">
        <v>8.1</v>
      </c>
      <c r="F70" s="297" t="s">
        <v>92</v>
      </c>
      <c r="G70" s="160"/>
      <c r="H70" s="337"/>
      <c r="I70" s="337"/>
      <c r="J70" s="160"/>
      <c r="K70" s="320"/>
      <c r="L70" s="82"/>
      <c r="M70" s="32"/>
      <c r="N70" s="32"/>
      <c r="O70" s="32"/>
      <c r="P70" s="32"/>
      <c r="Q70" s="83"/>
      <c r="R70" s="79">
        <f t="shared" si="0"/>
        <v>0</v>
      </c>
      <c r="S70" s="244"/>
      <c r="T70" s="84"/>
      <c r="U70" s="1"/>
    </row>
    <row r="71" spans="1:21" ht="30" customHeight="1" x14ac:dyDescent="0.3">
      <c r="A71" s="1"/>
      <c r="B71" s="240"/>
      <c r="C71" s="272"/>
      <c r="D71" s="246" t="s">
        <v>93</v>
      </c>
      <c r="E71" s="85">
        <v>8.1999999999999993</v>
      </c>
      <c r="F71" s="297" t="s">
        <v>94</v>
      </c>
      <c r="G71" s="160"/>
      <c r="H71" s="337"/>
      <c r="I71" s="337"/>
      <c r="J71" s="160"/>
      <c r="K71" s="320"/>
      <c r="L71" s="82"/>
      <c r="M71" s="12"/>
      <c r="N71" s="32"/>
      <c r="O71" s="32"/>
      <c r="P71" s="32"/>
      <c r="Q71" s="83"/>
      <c r="R71" s="79">
        <f t="shared" si="0"/>
        <v>0</v>
      </c>
      <c r="S71" s="244"/>
      <c r="T71" s="84"/>
      <c r="U71" s="1"/>
    </row>
    <row r="72" spans="1:21" ht="30" customHeight="1" x14ac:dyDescent="0.3">
      <c r="A72" s="1"/>
      <c r="B72" s="240"/>
      <c r="C72" s="272"/>
      <c r="D72" s="234"/>
      <c r="E72" s="85">
        <v>8.1999999999999993</v>
      </c>
      <c r="F72" s="298" t="s">
        <v>95</v>
      </c>
      <c r="G72" s="161"/>
      <c r="H72" s="337"/>
      <c r="I72" s="337"/>
      <c r="J72" s="161"/>
      <c r="K72" s="320"/>
      <c r="L72" s="82"/>
      <c r="M72" s="12"/>
      <c r="N72" s="32"/>
      <c r="O72" s="32"/>
      <c r="P72" s="32"/>
      <c r="Q72" s="83"/>
      <c r="R72" s="79">
        <f t="shared" si="0"/>
        <v>0</v>
      </c>
      <c r="S72" s="244"/>
      <c r="T72" s="84"/>
      <c r="U72" s="1"/>
    </row>
    <row r="73" spans="1:21" ht="39" customHeight="1" x14ac:dyDescent="0.3">
      <c r="A73" s="1"/>
      <c r="B73" s="240"/>
      <c r="C73" s="272"/>
      <c r="D73" s="234"/>
      <c r="E73" s="86">
        <v>44263</v>
      </c>
      <c r="F73" s="299" t="s">
        <v>96</v>
      </c>
      <c r="G73" s="161"/>
      <c r="H73" s="337"/>
      <c r="I73" s="337"/>
      <c r="J73" s="161"/>
      <c r="K73" s="320"/>
      <c r="L73" s="82"/>
      <c r="M73" s="32"/>
      <c r="N73" s="32"/>
      <c r="O73" s="32"/>
      <c r="P73" s="32"/>
      <c r="Q73" s="83"/>
      <c r="R73" s="79">
        <f t="shared" si="0"/>
        <v>0</v>
      </c>
      <c r="S73" s="244"/>
      <c r="T73" s="84"/>
      <c r="U73" s="1"/>
    </row>
    <row r="74" spans="1:21" ht="39" customHeight="1" x14ac:dyDescent="0.3">
      <c r="A74" s="1"/>
      <c r="B74" s="240"/>
      <c r="C74" s="272"/>
      <c r="D74" s="234"/>
      <c r="E74" s="87">
        <v>8.4</v>
      </c>
      <c r="F74" s="299" t="s">
        <v>97</v>
      </c>
      <c r="G74" s="161"/>
      <c r="H74" s="337"/>
      <c r="I74" s="337"/>
      <c r="J74" s="161"/>
      <c r="K74" s="325"/>
      <c r="L74" s="88"/>
      <c r="M74" s="19"/>
      <c r="N74" s="19"/>
      <c r="O74" s="19"/>
      <c r="P74" s="19"/>
      <c r="Q74" s="20"/>
      <c r="R74" s="79">
        <f t="shared" si="0"/>
        <v>0</v>
      </c>
      <c r="S74" s="244"/>
      <c r="T74" s="84"/>
      <c r="U74" s="1"/>
    </row>
    <row r="75" spans="1:21" ht="39" customHeight="1" x14ac:dyDescent="0.3">
      <c r="A75" s="1"/>
      <c r="B75" s="240"/>
      <c r="C75" s="272"/>
      <c r="D75" s="234"/>
      <c r="E75" s="87">
        <v>8.4</v>
      </c>
      <c r="F75" s="297" t="s">
        <v>98</v>
      </c>
      <c r="G75" s="160"/>
      <c r="H75" s="337"/>
      <c r="I75" s="337"/>
      <c r="J75" s="160"/>
      <c r="K75" s="316"/>
      <c r="L75" s="82"/>
      <c r="M75" s="12"/>
      <c r="N75" s="12"/>
      <c r="O75" s="12"/>
      <c r="P75" s="12"/>
      <c r="Q75" s="13"/>
      <c r="R75" s="79">
        <f t="shared" si="0"/>
        <v>0</v>
      </c>
      <c r="S75" s="244"/>
      <c r="T75" s="84"/>
      <c r="U75" s="1"/>
    </row>
    <row r="76" spans="1:21" ht="30" customHeight="1" x14ac:dyDescent="0.3">
      <c r="A76" s="1"/>
      <c r="B76" s="240"/>
      <c r="C76" s="272"/>
      <c r="D76" s="234"/>
      <c r="E76" s="87">
        <v>8.4</v>
      </c>
      <c r="F76" s="89" t="s">
        <v>94</v>
      </c>
      <c r="G76" s="160"/>
      <c r="H76" s="337"/>
      <c r="I76" s="337"/>
      <c r="J76" s="160"/>
      <c r="K76" s="316"/>
      <c r="L76" s="82"/>
      <c r="M76" s="12"/>
      <c r="N76" s="32"/>
      <c r="O76" s="32"/>
      <c r="P76" s="32"/>
      <c r="Q76" s="83"/>
      <c r="R76" s="79">
        <f t="shared" si="0"/>
        <v>0</v>
      </c>
      <c r="S76" s="244"/>
      <c r="T76" s="84"/>
      <c r="U76" s="1"/>
    </row>
    <row r="77" spans="1:21" ht="30" customHeight="1" x14ac:dyDescent="0.3">
      <c r="A77" s="1"/>
      <c r="B77" s="240"/>
      <c r="C77" s="272"/>
      <c r="D77" s="234"/>
      <c r="E77" s="90"/>
      <c r="F77" s="297" t="s">
        <v>99</v>
      </c>
      <c r="G77" s="160"/>
      <c r="H77" s="337"/>
      <c r="I77" s="337"/>
      <c r="J77" s="160"/>
      <c r="K77" s="316"/>
      <c r="L77" s="82"/>
      <c r="M77" s="32"/>
      <c r="N77" s="32"/>
      <c r="O77" s="32"/>
      <c r="P77" s="32"/>
      <c r="Q77" s="83"/>
      <c r="R77" s="79">
        <f t="shared" si="0"/>
        <v>0</v>
      </c>
      <c r="S77" s="245"/>
      <c r="T77" s="84"/>
      <c r="U77" s="1"/>
    </row>
    <row r="78" spans="1:21" ht="30" customHeight="1" x14ac:dyDescent="0.3">
      <c r="A78" s="1"/>
      <c r="B78" s="240"/>
      <c r="C78" s="272"/>
      <c r="D78" s="234"/>
      <c r="E78" s="247">
        <v>8.5</v>
      </c>
      <c r="F78" s="91" t="s">
        <v>97</v>
      </c>
      <c r="G78" s="161"/>
      <c r="H78" s="337"/>
      <c r="I78" s="337"/>
      <c r="J78" s="161"/>
      <c r="K78" s="316"/>
      <c r="L78" s="82"/>
      <c r="M78" s="12"/>
      <c r="N78" s="32"/>
      <c r="O78" s="32"/>
      <c r="P78" s="32"/>
      <c r="Q78" s="83"/>
      <c r="R78" s="79">
        <f t="shared" si="0"/>
        <v>0</v>
      </c>
      <c r="S78" s="245"/>
      <c r="T78" s="84"/>
      <c r="U78" s="1"/>
    </row>
    <row r="79" spans="1:21" ht="30" customHeight="1" x14ac:dyDescent="0.3">
      <c r="A79" s="1"/>
      <c r="B79" s="240"/>
      <c r="C79" s="272"/>
      <c r="D79" s="234"/>
      <c r="E79" s="247"/>
      <c r="F79" s="299" t="s">
        <v>100</v>
      </c>
      <c r="G79" s="161"/>
      <c r="H79" s="337"/>
      <c r="I79" s="337"/>
      <c r="J79" s="161"/>
      <c r="K79" s="316"/>
      <c r="L79" s="82"/>
      <c r="M79" s="12"/>
      <c r="N79" s="32"/>
      <c r="O79" s="32"/>
      <c r="P79" s="32"/>
      <c r="Q79" s="83"/>
      <c r="R79" s="79">
        <f t="shared" si="0"/>
        <v>0</v>
      </c>
      <c r="S79" s="245"/>
      <c r="T79" s="84"/>
      <c r="U79" s="1"/>
    </row>
    <row r="80" spans="1:21" ht="30" customHeight="1" x14ac:dyDescent="0.3">
      <c r="A80" s="1"/>
      <c r="B80" s="240"/>
      <c r="C80" s="272"/>
      <c r="D80" s="234"/>
      <c r="E80" s="247"/>
      <c r="F80" s="297" t="s">
        <v>101</v>
      </c>
      <c r="G80" s="160"/>
      <c r="H80" s="337"/>
      <c r="I80" s="337"/>
      <c r="J80" s="160"/>
      <c r="K80" s="316"/>
      <c r="L80" s="82"/>
      <c r="M80" s="32"/>
      <c r="N80" s="32"/>
      <c r="O80" s="32"/>
      <c r="P80" s="32"/>
      <c r="Q80" s="83"/>
      <c r="R80" s="79">
        <f t="shared" si="0"/>
        <v>0</v>
      </c>
      <c r="S80" s="245"/>
      <c r="T80" s="84"/>
      <c r="U80" s="1"/>
    </row>
    <row r="81" spans="1:21" ht="30" customHeight="1" x14ac:dyDescent="0.3">
      <c r="A81" s="1"/>
      <c r="B81" s="240"/>
      <c r="C81" s="272"/>
      <c r="D81" s="92"/>
      <c r="E81" s="247"/>
      <c r="F81" s="297" t="s">
        <v>102</v>
      </c>
      <c r="G81" s="160"/>
      <c r="H81" s="337"/>
      <c r="I81" s="337"/>
      <c r="J81" s="160"/>
      <c r="K81" s="316"/>
      <c r="L81" s="82"/>
      <c r="M81" s="12"/>
      <c r="N81" s="32"/>
      <c r="O81" s="32"/>
      <c r="P81" s="32"/>
      <c r="Q81" s="83"/>
      <c r="R81" s="79">
        <f t="shared" si="0"/>
        <v>0</v>
      </c>
      <c r="S81" s="245"/>
      <c r="T81" s="84"/>
      <c r="U81" s="1"/>
    </row>
    <row r="82" spans="1:21" ht="30" customHeight="1" x14ac:dyDescent="0.3">
      <c r="A82" s="1"/>
      <c r="B82" s="240"/>
      <c r="C82" s="272"/>
      <c r="D82" s="92"/>
      <c r="E82" s="247"/>
      <c r="F82" s="89" t="s">
        <v>103</v>
      </c>
      <c r="G82" s="160"/>
      <c r="H82" s="337"/>
      <c r="I82" s="337"/>
      <c r="J82" s="160"/>
      <c r="K82" s="316"/>
      <c r="L82" s="82"/>
      <c r="M82" s="12"/>
      <c r="N82" s="32"/>
      <c r="O82" s="32"/>
      <c r="P82" s="32"/>
      <c r="Q82" s="83"/>
      <c r="R82" s="79">
        <f t="shared" si="0"/>
        <v>0</v>
      </c>
      <c r="S82" s="245"/>
      <c r="T82" s="84"/>
      <c r="U82" s="1"/>
    </row>
    <row r="83" spans="1:21" ht="30" customHeight="1" x14ac:dyDescent="0.3">
      <c r="A83" s="1"/>
      <c r="B83" s="240"/>
      <c r="C83" s="272"/>
      <c r="D83" s="92"/>
      <c r="E83" s="93"/>
      <c r="F83" s="94" t="s">
        <v>104</v>
      </c>
      <c r="G83" s="28"/>
      <c r="H83" s="337"/>
      <c r="I83" s="337"/>
      <c r="J83" s="28"/>
      <c r="K83" s="316"/>
      <c r="L83" s="82"/>
      <c r="M83" s="12"/>
      <c r="N83" s="12"/>
      <c r="O83" s="12"/>
      <c r="P83" s="12"/>
      <c r="Q83" s="13"/>
      <c r="R83" s="79">
        <f t="shared" si="0"/>
        <v>0</v>
      </c>
      <c r="S83" s="245"/>
      <c r="T83" s="84"/>
      <c r="U83" s="1"/>
    </row>
    <row r="84" spans="1:21" ht="30" customHeight="1" x14ac:dyDescent="0.3">
      <c r="A84" s="1"/>
      <c r="B84" s="240"/>
      <c r="C84" s="272"/>
      <c r="D84" s="236" t="s">
        <v>105</v>
      </c>
      <c r="E84" s="213">
        <v>8.6</v>
      </c>
      <c r="F84" s="292" t="s">
        <v>106</v>
      </c>
      <c r="G84" s="28"/>
      <c r="H84" s="337"/>
      <c r="I84" s="337"/>
      <c r="J84" s="28"/>
      <c r="K84" s="316"/>
      <c r="L84" s="82"/>
      <c r="M84" s="12"/>
      <c r="N84" s="12"/>
      <c r="O84" s="12"/>
      <c r="P84" s="12"/>
      <c r="Q84" s="13"/>
      <c r="R84" s="79">
        <f t="shared" si="0"/>
        <v>0</v>
      </c>
      <c r="S84" s="245"/>
      <c r="T84" s="84"/>
      <c r="U84" s="1"/>
    </row>
    <row r="85" spans="1:21" ht="30" customHeight="1" x14ac:dyDescent="0.3">
      <c r="A85" s="1"/>
      <c r="B85" s="240"/>
      <c r="C85" s="272"/>
      <c r="D85" s="236"/>
      <c r="E85" s="213"/>
      <c r="F85" s="292" t="s">
        <v>107</v>
      </c>
      <c r="G85" s="28"/>
      <c r="H85" s="337"/>
      <c r="I85" s="337"/>
      <c r="J85" s="28"/>
      <c r="K85" s="316"/>
      <c r="L85" s="82"/>
      <c r="M85" s="12"/>
      <c r="N85" s="12"/>
      <c r="O85" s="12"/>
      <c r="P85" s="12"/>
      <c r="Q85" s="13"/>
      <c r="R85" s="79">
        <f t="shared" si="0"/>
        <v>0</v>
      </c>
      <c r="S85" s="245"/>
      <c r="T85" s="84"/>
      <c r="U85" s="1"/>
    </row>
    <row r="86" spans="1:21" ht="30" customHeight="1" x14ac:dyDescent="0.3">
      <c r="A86" s="1"/>
      <c r="B86" s="240"/>
      <c r="C86" s="272"/>
      <c r="D86" s="236"/>
      <c r="E86" s="213"/>
      <c r="F86" s="292" t="s">
        <v>108</v>
      </c>
      <c r="G86" s="28"/>
      <c r="H86" s="337"/>
      <c r="I86" s="337"/>
      <c r="J86" s="28"/>
      <c r="K86" s="316"/>
      <c r="L86" s="82"/>
      <c r="M86" s="12"/>
      <c r="N86" s="12"/>
      <c r="O86" s="12"/>
      <c r="P86" s="12"/>
      <c r="Q86" s="13"/>
      <c r="R86" s="79">
        <f t="shared" si="0"/>
        <v>0</v>
      </c>
      <c r="S86" s="245"/>
      <c r="T86" s="84"/>
      <c r="U86" s="1"/>
    </row>
    <row r="87" spans="1:21" ht="30" customHeight="1" x14ac:dyDescent="0.3">
      <c r="A87" s="1"/>
      <c r="B87" s="240"/>
      <c r="C87" s="272"/>
      <c r="D87" s="236"/>
      <c r="E87" s="213"/>
      <c r="F87" s="292" t="s">
        <v>109</v>
      </c>
      <c r="G87" s="28"/>
      <c r="H87" s="337"/>
      <c r="I87" s="337"/>
      <c r="J87" s="28"/>
      <c r="K87" s="316"/>
      <c r="L87" s="82"/>
      <c r="M87" s="12"/>
      <c r="N87" s="12"/>
      <c r="O87" s="12"/>
      <c r="P87" s="12"/>
      <c r="Q87" s="13"/>
      <c r="R87" s="79">
        <f t="shared" si="0"/>
        <v>0</v>
      </c>
      <c r="S87" s="245"/>
      <c r="T87" s="84"/>
      <c r="U87" s="1"/>
    </row>
    <row r="88" spans="1:21" ht="30" customHeight="1" x14ac:dyDescent="0.3">
      <c r="A88" s="1"/>
      <c r="B88" s="240"/>
      <c r="C88" s="272"/>
      <c r="D88" s="236"/>
      <c r="E88" s="213"/>
      <c r="F88" s="292" t="s">
        <v>110</v>
      </c>
      <c r="G88" s="28"/>
      <c r="H88" s="337"/>
      <c r="I88" s="337"/>
      <c r="J88" s="28"/>
      <c r="K88" s="316"/>
      <c r="L88" s="82"/>
      <c r="M88" s="12"/>
      <c r="N88" s="12"/>
      <c r="O88" s="12"/>
      <c r="P88" s="12"/>
      <c r="Q88" s="13"/>
      <c r="R88" s="79">
        <f t="shared" si="0"/>
        <v>0</v>
      </c>
      <c r="S88" s="245"/>
      <c r="T88" s="84"/>
      <c r="U88" s="1"/>
    </row>
    <row r="89" spans="1:21" ht="30" customHeight="1" x14ac:dyDescent="0.3">
      <c r="A89" s="1"/>
      <c r="B89" s="240"/>
      <c r="C89" s="272"/>
      <c r="D89" s="236"/>
      <c r="E89" s="213"/>
      <c r="F89" s="292" t="s">
        <v>111</v>
      </c>
      <c r="G89" s="28"/>
      <c r="H89" s="337"/>
      <c r="I89" s="337"/>
      <c r="J89" s="28"/>
      <c r="K89" s="316"/>
      <c r="L89" s="82"/>
      <c r="M89" s="12"/>
      <c r="N89" s="12"/>
      <c r="O89" s="12"/>
      <c r="P89" s="12"/>
      <c r="Q89" s="13"/>
      <c r="R89" s="79">
        <f t="shared" si="0"/>
        <v>0</v>
      </c>
      <c r="S89" s="245"/>
      <c r="T89" s="84"/>
      <c r="U89" s="1"/>
    </row>
    <row r="90" spans="1:21" ht="30" customHeight="1" x14ac:dyDescent="0.3">
      <c r="A90" s="1"/>
      <c r="B90" s="240"/>
      <c r="C90" s="272"/>
      <c r="D90" s="236"/>
      <c r="E90" s="213"/>
      <c r="F90" s="292" t="s">
        <v>112</v>
      </c>
      <c r="G90" s="28"/>
      <c r="H90" s="337"/>
      <c r="I90" s="337"/>
      <c r="J90" s="28"/>
      <c r="K90" s="316"/>
      <c r="L90" s="82"/>
      <c r="M90" s="12"/>
      <c r="N90" s="12"/>
      <c r="O90" s="12"/>
      <c r="P90" s="12"/>
      <c r="Q90" s="83"/>
      <c r="R90" s="79">
        <f t="shared" si="0"/>
        <v>0</v>
      </c>
      <c r="S90" s="245"/>
      <c r="T90" s="84"/>
      <c r="U90" s="1"/>
    </row>
    <row r="91" spans="1:21" ht="30" customHeight="1" x14ac:dyDescent="0.3">
      <c r="A91" s="1"/>
      <c r="B91" s="240"/>
      <c r="C91" s="272"/>
      <c r="D91" s="236"/>
      <c r="E91" s="213"/>
      <c r="F91" s="292" t="s">
        <v>113</v>
      </c>
      <c r="G91" s="28"/>
      <c r="H91" s="337"/>
      <c r="I91" s="337"/>
      <c r="J91" s="28"/>
      <c r="K91" s="314"/>
      <c r="L91" s="95"/>
      <c r="M91" s="96"/>
      <c r="N91" s="96"/>
      <c r="O91" s="96"/>
      <c r="P91" s="96"/>
      <c r="Q91" s="97"/>
      <c r="R91" s="79">
        <f t="shared" si="0"/>
        <v>0</v>
      </c>
      <c r="S91" s="245"/>
      <c r="T91" s="84"/>
      <c r="U91" s="1"/>
    </row>
    <row r="92" spans="1:21" ht="30" customHeight="1" x14ac:dyDescent="0.3">
      <c r="A92" s="1"/>
      <c r="B92" s="240"/>
      <c r="C92" s="272"/>
      <c r="D92" s="236"/>
      <c r="E92" s="213"/>
      <c r="F92" s="292" t="s">
        <v>114</v>
      </c>
      <c r="G92" s="28"/>
      <c r="H92" s="337"/>
      <c r="I92" s="337"/>
      <c r="J92" s="28"/>
      <c r="K92" s="314"/>
      <c r="L92" s="82"/>
      <c r="M92" s="12"/>
      <c r="N92" s="12"/>
      <c r="O92" s="12"/>
      <c r="P92" s="12"/>
      <c r="Q92" s="13"/>
      <c r="R92" s="79">
        <f t="shared" si="0"/>
        <v>0</v>
      </c>
      <c r="S92" s="245"/>
      <c r="T92" s="84"/>
      <c r="U92" s="1"/>
    </row>
    <row r="93" spans="1:21" ht="30" customHeight="1" x14ac:dyDescent="0.3">
      <c r="A93" s="1"/>
      <c r="B93" s="240"/>
      <c r="C93" s="272"/>
      <c r="D93" s="248"/>
      <c r="E93" s="249"/>
      <c r="F93" s="94" t="s">
        <v>115</v>
      </c>
      <c r="G93" s="28"/>
      <c r="H93" s="337"/>
      <c r="I93" s="337"/>
      <c r="J93" s="28"/>
      <c r="K93" s="314"/>
      <c r="L93" s="82"/>
      <c r="M93" s="12"/>
      <c r="N93" s="12"/>
      <c r="O93" s="12"/>
      <c r="P93" s="12"/>
      <c r="Q93" s="83"/>
      <c r="R93" s="79">
        <f t="shared" si="0"/>
        <v>0</v>
      </c>
      <c r="S93" s="245"/>
      <c r="T93" s="84"/>
      <c r="U93" s="1"/>
    </row>
    <row r="94" spans="1:21" ht="30" customHeight="1" x14ac:dyDescent="0.3">
      <c r="A94" s="1"/>
      <c r="B94" s="240"/>
      <c r="C94" s="272"/>
      <c r="D94" s="250" t="s">
        <v>116</v>
      </c>
      <c r="E94" s="98">
        <v>8.6999999999999993</v>
      </c>
      <c r="F94" s="292" t="s">
        <v>117</v>
      </c>
      <c r="G94" s="28"/>
      <c r="H94" s="337"/>
      <c r="I94" s="337"/>
      <c r="J94" s="28"/>
      <c r="K94" s="314"/>
      <c r="L94" s="82"/>
      <c r="M94" s="12"/>
      <c r="N94" s="12"/>
      <c r="O94" s="12"/>
      <c r="P94" s="12"/>
      <c r="Q94" s="83"/>
      <c r="R94" s="79">
        <f t="shared" si="0"/>
        <v>0</v>
      </c>
      <c r="S94" s="245"/>
      <c r="T94" s="84"/>
      <c r="U94" s="1"/>
    </row>
    <row r="95" spans="1:21" ht="30" customHeight="1" thickBot="1" x14ac:dyDescent="0.35">
      <c r="A95" s="1"/>
      <c r="B95" s="240"/>
      <c r="C95" s="272"/>
      <c r="D95" s="210"/>
      <c r="E95" s="99">
        <v>8.6999999999999993</v>
      </c>
      <c r="F95" s="300" t="s">
        <v>118</v>
      </c>
      <c r="G95" s="28"/>
      <c r="H95" s="337"/>
      <c r="I95" s="337"/>
      <c r="J95" s="28"/>
      <c r="K95" s="315"/>
      <c r="L95" s="88"/>
      <c r="M95" s="19"/>
      <c r="N95" s="19"/>
      <c r="O95" s="19"/>
      <c r="P95" s="19"/>
      <c r="Q95" s="100"/>
      <c r="R95" s="79">
        <f t="shared" si="0"/>
        <v>0</v>
      </c>
      <c r="S95" s="245"/>
      <c r="T95" s="101"/>
      <c r="U95" s="1"/>
    </row>
    <row r="96" spans="1:21" ht="30" customHeight="1" x14ac:dyDescent="0.3">
      <c r="A96" s="1"/>
      <c r="B96" s="205">
        <v>9</v>
      </c>
      <c r="C96" s="280" t="s">
        <v>119</v>
      </c>
      <c r="D96" s="102" t="s">
        <v>120</v>
      </c>
      <c r="E96" s="103">
        <v>9.1</v>
      </c>
      <c r="F96" s="301" t="s">
        <v>120</v>
      </c>
      <c r="G96" s="28"/>
      <c r="H96" s="337"/>
      <c r="I96" s="337"/>
      <c r="J96" s="28"/>
      <c r="K96" s="313"/>
      <c r="L96" s="76"/>
      <c r="M96" s="77"/>
      <c r="N96" s="77"/>
      <c r="O96" s="77"/>
      <c r="P96" s="77"/>
      <c r="Q96" s="104"/>
      <c r="R96" s="105">
        <f t="shared" si="0"/>
        <v>0</v>
      </c>
      <c r="S96" s="256">
        <f>IFERROR(AVERAGE(R96:R102),0)</f>
        <v>0</v>
      </c>
      <c r="T96" s="106"/>
      <c r="U96" s="1"/>
    </row>
    <row r="97" spans="1:21" ht="30" customHeight="1" x14ac:dyDescent="0.3">
      <c r="A97" s="1"/>
      <c r="B97" s="206"/>
      <c r="C97" s="281"/>
      <c r="D97" s="257" t="s">
        <v>121</v>
      </c>
      <c r="E97" s="107" t="s">
        <v>122</v>
      </c>
      <c r="F97" s="302" t="s">
        <v>123</v>
      </c>
      <c r="G97" s="162"/>
      <c r="H97" s="337"/>
      <c r="I97" s="337"/>
      <c r="J97" s="162"/>
      <c r="K97" s="320"/>
      <c r="L97" s="82"/>
      <c r="M97" s="12"/>
      <c r="N97" s="32"/>
      <c r="O97" s="32"/>
      <c r="P97" s="32"/>
      <c r="Q97" s="108"/>
      <c r="R97" s="109">
        <f t="shared" si="0"/>
        <v>0</v>
      </c>
      <c r="S97" s="245"/>
      <c r="T97" s="110"/>
      <c r="U97" s="1"/>
    </row>
    <row r="98" spans="1:21" ht="30" customHeight="1" x14ac:dyDescent="0.3">
      <c r="A98" s="1"/>
      <c r="B98" s="206"/>
      <c r="C98" s="281"/>
      <c r="D98" s="257"/>
      <c r="E98" s="111" t="s">
        <v>122</v>
      </c>
      <c r="F98" s="89" t="s">
        <v>94</v>
      </c>
      <c r="G98" s="160"/>
      <c r="H98" s="337"/>
      <c r="I98" s="337"/>
      <c r="J98" s="160"/>
      <c r="K98" s="320"/>
      <c r="L98" s="82"/>
      <c r="M98" s="12"/>
      <c r="N98" s="32"/>
      <c r="O98" s="32"/>
      <c r="P98" s="32"/>
      <c r="Q98" s="108"/>
      <c r="R98" s="109">
        <f t="shared" si="0"/>
        <v>0</v>
      </c>
      <c r="S98" s="245"/>
      <c r="T98" s="110"/>
      <c r="U98" s="1"/>
    </row>
    <row r="99" spans="1:21" ht="30" customHeight="1" x14ac:dyDescent="0.3">
      <c r="A99" s="1"/>
      <c r="B99" s="206"/>
      <c r="C99" s="281"/>
      <c r="D99" s="258" t="s">
        <v>124</v>
      </c>
      <c r="E99" s="261">
        <v>9.1999999999999993</v>
      </c>
      <c r="F99" s="302" t="s">
        <v>125</v>
      </c>
      <c r="G99" s="162"/>
      <c r="H99" s="337"/>
      <c r="I99" s="337"/>
      <c r="J99" s="162"/>
      <c r="K99" s="320"/>
      <c r="L99" s="82"/>
      <c r="M99" s="12"/>
      <c r="N99" s="32"/>
      <c r="O99" s="32"/>
      <c r="P99" s="32"/>
      <c r="Q99" s="108"/>
      <c r="R99" s="109">
        <f t="shared" si="0"/>
        <v>0</v>
      </c>
      <c r="S99" s="245"/>
      <c r="T99" s="110"/>
      <c r="U99" s="1"/>
    </row>
    <row r="100" spans="1:21" ht="30" customHeight="1" x14ac:dyDescent="0.3">
      <c r="A100" s="1"/>
      <c r="B100" s="206"/>
      <c r="C100" s="281"/>
      <c r="D100" s="259"/>
      <c r="E100" s="262"/>
      <c r="F100" s="302" t="s">
        <v>126</v>
      </c>
      <c r="G100" s="162"/>
      <c r="H100" s="337"/>
      <c r="I100" s="337"/>
      <c r="J100" s="162"/>
      <c r="K100" s="320"/>
      <c r="L100" s="82"/>
      <c r="M100" s="12"/>
      <c r="N100" s="32"/>
      <c r="O100" s="32"/>
      <c r="P100" s="32"/>
      <c r="Q100" s="108"/>
      <c r="R100" s="109">
        <f t="shared" si="0"/>
        <v>0</v>
      </c>
      <c r="S100" s="245"/>
      <c r="T100" s="110"/>
      <c r="U100" s="1"/>
    </row>
    <row r="101" spans="1:21" ht="30" customHeight="1" x14ac:dyDescent="0.3">
      <c r="A101" s="1"/>
      <c r="B101" s="206"/>
      <c r="C101" s="281"/>
      <c r="D101" s="260"/>
      <c r="E101" s="263"/>
      <c r="F101" s="302" t="s">
        <v>127</v>
      </c>
      <c r="G101" s="162"/>
      <c r="H101" s="337"/>
      <c r="I101" s="337"/>
      <c r="J101" s="162"/>
      <c r="K101" s="320"/>
      <c r="L101" s="82"/>
      <c r="M101" s="12"/>
      <c r="N101" s="32"/>
      <c r="O101" s="32"/>
      <c r="P101" s="32"/>
      <c r="Q101" s="108"/>
      <c r="R101" s="109">
        <f t="shared" si="0"/>
        <v>0</v>
      </c>
      <c r="S101" s="245"/>
      <c r="T101" s="110"/>
      <c r="U101" s="1"/>
    </row>
    <row r="102" spans="1:21" ht="30" customHeight="1" thickBot="1" x14ac:dyDescent="0.35">
      <c r="A102" s="1"/>
      <c r="B102" s="255"/>
      <c r="C102" s="282"/>
      <c r="D102" s="112" t="s">
        <v>128</v>
      </c>
      <c r="E102" s="113">
        <v>9.3000000000000007</v>
      </c>
      <c r="F102" s="303" t="s">
        <v>129</v>
      </c>
      <c r="G102" s="28"/>
      <c r="H102" s="337"/>
      <c r="I102" s="337"/>
      <c r="J102" s="28"/>
      <c r="K102" s="326"/>
      <c r="L102" s="88"/>
      <c r="M102" s="19"/>
      <c r="N102" s="114"/>
      <c r="O102" s="114"/>
      <c r="P102" s="114"/>
      <c r="Q102" s="115"/>
      <c r="R102" s="116">
        <f t="shared" si="0"/>
        <v>0</v>
      </c>
      <c r="S102" s="245"/>
      <c r="T102" s="117"/>
      <c r="U102" s="1"/>
    </row>
    <row r="103" spans="1:21" ht="30" customHeight="1" x14ac:dyDescent="0.3">
      <c r="A103" s="1"/>
      <c r="B103" s="205">
        <v>10</v>
      </c>
      <c r="C103" s="283" t="s">
        <v>130</v>
      </c>
      <c r="D103" s="264" t="s">
        <v>131</v>
      </c>
      <c r="E103" s="118">
        <v>10.1</v>
      </c>
      <c r="F103" s="304" t="s">
        <v>34</v>
      </c>
      <c r="G103" s="28"/>
      <c r="H103" s="337"/>
      <c r="I103" s="337"/>
      <c r="J103" s="28"/>
      <c r="K103" s="327"/>
      <c r="L103" s="76"/>
      <c r="M103" s="6"/>
      <c r="N103" s="77"/>
      <c r="O103" s="77"/>
      <c r="P103" s="77"/>
      <c r="Q103" s="78"/>
      <c r="R103" s="119">
        <f t="shared" si="0"/>
        <v>0</v>
      </c>
      <c r="S103" s="266">
        <f>IFERROR(AVERAGE((R103:R107)),0)</f>
        <v>0</v>
      </c>
      <c r="T103" s="35"/>
      <c r="U103" s="1"/>
    </row>
    <row r="104" spans="1:21" ht="30" customHeight="1" x14ac:dyDescent="0.3">
      <c r="A104" s="1"/>
      <c r="B104" s="206"/>
      <c r="C104" s="284"/>
      <c r="D104" s="265"/>
      <c r="E104" s="27">
        <v>10.1</v>
      </c>
      <c r="F104" s="158" t="s">
        <v>132</v>
      </c>
      <c r="G104" s="120"/>
      <c r="H104" s="337"/>
      <c r="I104" s="337"/>
      <c r="J104" s="120"/>
      <c r="K104" s="328"/>
      <c r="L104" s="82"/>
      <c r="M104" s="12"/>
      <c r="N104" s="32"/>
      <c r="O104" s="32"/>
      <c r="P104" s="32"/>
      <c r="Q104" s="83"/>
      <c r="R104" s="121">
        <f t="shared" si="0"/>
        <v>0</v>
      </c>
      <c r="S104" s="267"/>
      <c r="T104" s="36"/>
      <c r="U104" s="1"/>
    </row>
    <row r="105" spans="1:21" ht="30" customHeight="1" x14ac:dyDescent="0.3">
      <c r="A105" s="1"/>
      <c r="B105" s="206"/>
      <c r="C105" s="284"/>
      <c r="D105" s="269" t="s">
        <v>133</v>
      </c>
      <c r="E105" s="27">
        <v>10.199999999999999</v>
      </c>
      <c r="F105" s="305" t="s">
        <v>134</v>
      </c>
      <c r="G105" s="122"/>
      <c r="H105" s="337"/>
      <c r="I105" s="337"/>
      <c r="J105" s="122"/>
      <c r="K105" s="316"/>
      <c r="L105" s="82"/>
      <c r="M105" s="12"/>
      <c r="N105" s="32"/>
      <c r="O105" s="32"/>
      <c r="P105" s="32"/>
      <c r="Q105" s="83"/>
      <c r="R105" s="121">
        <f t="shared" si="0"/>
        <v>0</v>
      </c>
      <c r="S105" s="267"/>
      <c r="T105" s="36"/>
      <c r="U105" s="1"/>
    </row>
    <row r="106" spans="1:21" ht="30" customHeight="1" x14ac:dyDescent="0.3">
      <c r="A106" s="1"/>
      <c r="B106" s="206"/>
      <c r="C106" s="284"/>
      <c r="D106" s="265"/>
      <c r="E106" s="27">
        <v>10.199999999999999</v>
      </c>
      <c r="F106" s="305" t="s">
        <v>135</v>
      </c>
      <c r="G106" s="122"/>
      <c r="H106" s="337"/>
      <c r="I106" s="337"/>
      <c r="J106" s="122"/>
      <c r="K106" s="316"/>
      <c r="L106" s="82"/>
      <c r="M106" s="12"/>
      <c r="N106" s="32"/>
      <c r="O106" s="32"/>
      <c r="P106" s="32"/>
      <c r="Q106" s="83"/>
      <c r="R106" s="121">
        <f t="shared" si="0"/>
        <v>0</v>
      </c>
      <c r="S106" s="267"/>
      <c r="T106" s="36"/>
      <c r="U106" s="1"/>
    </row>
    <row r="107" spans="1:21" ht="30" customHeight="1" thickBot="1" x14ac:dyDescent="0.35">
      <c r="A107" s="1"/>
      <c r="B107" s="255"/>
      <c r="C107" s="285"/>
      <c r="D107" s="123" t="s">
        <v>136</v>
      </c>
      <c r="E107" s="39">
        <v>10.199999999999999</v>
      </c>
      <c r="F107" s="306" t="s">
        <v>137</v>
      </c>
      <c r="G107" s="28"/>
      <c r="H107" s="337"/>
      <c r="I107" s="337"/>
      <c r="J107" s="28"/>
      <c r="K107" s="319"/>
      <c r="L107" s="124"/>
      <c r="M107" s="125"/>
      <c r="N107" s="41"/>
      <c r="O107" s="41"/>
      <c r="P107" s="41"/>
      <c r="Q107" s="126"/>
      <c r="R107" s="127">
        <f t="shared" si="0"/>
        <v>0</v>
      </c>
      <c r="S107" s="268"/>
      <c r="T107" s="44"/>
      <c r="U107" s="1"/>
    </row>
    <row r="108" spans="1:21" ht="15.75" customHeight="1" thickBot="1" x14ac:dyDescent="0.35">
      <c r="A108" s="1"/>
      <c r="B108" s="1"/>
      <c r="C108" s="286"/>
      <c r="D108" s="128"/>
      <c r="E108" s="129"/>
      <c r="F108" s="130"/>
      <c r="G108" s="130"/>
      <c r="H108" s="130"/>
      <c r="I108" s="130"/>
      <c r="J108" s="130"/>
      <c r="K108" s="329"/>
      <c r="L108" s="131"/>
      <c r="M108" s="132"/>
      <c r="N108" s="132"/>
      <c r="O108" s="132"/>
      <c r="P108" s="132"/>
      <c r="Q108" s="132"/>
      <c r="R108" s="132"/>
      <c r="S108" s="133">
        <f>AVERAGE(S7:S107)</f>
        <v>0.1326530612244898</v>
      </c>
      <c r="T108" s="1"/>
      <c r="U108" s="1"/>
    </row>
    <row r="109" spans="1:21" ht="15.75" customHeight="1" x14ac:dyDescent="0.3">
      <c r="A109" s="1"/>
      <c r="B109" s="1"/>
      <c r="C109" s="287" t="s">
        <v>138</v>
      </c>
      <c r="D109" s="134" t="s">
        <v>139</v>
      </c>
      <c r="E109" s="135" t="s">
        <v>140</v>
      </c>
      <c r="F109" s="1"/>
      <c r="G109" s="1"/>
      <c r="H109" s="1"/>
      <c r="I109" s="1"/>
      <c r="J109" s="1"/>
      <c r="K109" s="312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pans="1:21" ht="27.6" x14ac:dyDescent="0.3">
      <c r="A110" s="1"/>
      <c r="B110" s="1"/>
      <c r="C110" s="288">
        <v>4</v>
      </c>
      <c r="D110" s="136" t="str">
        <f>C7</f>
        <v>CONTEXTO DE LA ORGANIZACIÓN</v>
      </c>
      <c r="E110" s="137">
        <f>S7</f>
        <v>0.9285714285714286</v>
      </c>
      <c r="F110" s="1"/>
      <c r="G110" s="1"/>
      <c r="H110" s="1"/>
      <c r="I110" s="1"/>
      <c r="J110" s="1"/>
      <c r="K110" s="312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pans="1:21" x14ac:dyDescent="0.3">
      <c r="A111" s="1"/>
      <c r="B111" s="1"/>
      <c r="C111" s="288">
        <v>5</v>
      </c>
      <c r="D111" s="136" t="str">
        <f>C15</f>
        <v>LIDERAZGO</v>
      </c>
      <c r="E111" s="137">
        <f>S15</f>
        <v>0</v>
      </c>
      <c r="F111" s="1"/>
      <c r="G111" s="1"/>
      <c r="H111" s="1"/>
      <c r="I111" s="1"/>
      <c r="J111" s="1"/>
      <c r="K111" s="312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pans="1:21" x14ac:dyDescent="0.3">
      <c r="A112" s="1"/>
      <c r="B112" s="1"/>
      <c r="C112" s="288">
        <v>6</v>
      </c>
      <c r="D112" s="136" t="str">
        <f>C19</f>
        <v>PLANIFICACIÓN</v>
      </c>
      <c r="E112" s="137">
        <f>S19</f>
        <v>0</v>
      </c>
      <c r="F112" s="1"/>
      <c r="G112" s="1"/>
      <c r="H112" s="1"/>
      <c r="I112" s="1"/>
      <c r="J112" s="1"/>
      <c r="K112" s="312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pans="1:21" x14ac:dyDescent="0.3">
      <c r="A113" s="1"/>
      <c r="B113" s="1"/>
      <c r="C113" s="288">
        <v>7</v>
      </c>
      <c r="D113" s="136" t="str">
        <f>C24</f>
        <v>APOYO</v>
      </c>
      <c r="E113" s="137">
        <f>S24</f>
        <v>0</v>
      </c>
      <c r="F113" s="1"/>
      <c r="G113" s="1"/>
      <c r="H113" s="1"/>
      <c r="I113" s="1"/>
      <c r="J113" s="1"/>
      <c r="K113" s="312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pans="1:21" x14ac:dyDescent="0.3">
      <c r="A114" s="1"/>
      <c r="B114" s="1"/>
      <c r="C114" s="288">
        <v>8</v>
      </c>
      <c r="D114" s="136" t="str">
        <f>C67</f>
        <v>OPERACIÓN</v>
      </c>
      <c r="E114" s="137">
        <f>S67</f>
        <v>0</v>
      </c>
      <c r="F114" s="1"/>
      <c r="G114" s="1"/>
      <c r="H114" s="1"/>
      <c r="I114" s="1"/>
      <c r="J114" s="1"/>
      <c r="K114" s="312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spans="1:21" ht="27.6" x14ac:dyDescent="0.3">
      <c r="A115" s="1"/>
      <c r="B115" s="1"/>
      <c r="C115" s="288">
        <v>9</v>
      </c>
      <c r="D115" s="136" t="str">
        <f>C96</f>
        <v>EVALUACIÓN DEL DESEMPEÑO</v>
      </c>
      <c r="E115" s="137">
        <f>S96</f>
        <v>0</v>
      </c>
      <c r="F115" s="1"/>
      <c r="G115" s="1"/>
      <c r="H115" s="1"/>
      <c r="I115" s="1"/>
      <c r="J115" s="1"/>
      <c r="K115" s="312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pans="1:21" ht="15" thickBot="1" x14ac:dyDescent="0.35">
      <c r="A116" s="1"/>
      <c r="B116" s="1"/>
      <c r="C116" s="289">
        <v>10</v>
      </c>
      <c r="D116" s="138" t="str">
        <f>C103</f>
        <v>MEJORA</v>
      </c>
      <c r="E116" s="139">
        <f>S103</f>
        <v>0</v>
      </c>
      <c r="F116" s="1"/>
      <c r="G116" s="1"/>
      <c r="H116" s="1"/>
      <c r="I116" s="1"/>
      <c r="J116" s="1"/>
      <c r="K116" s="312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pans="1:21" ht="15.75" customHeight="1" thickBot="1" x14ac:dyDescent="0.35">
      <c r="A117" s="1"/>
      <c r="B117" s="1"/>
      <c r="C117" s="290"/>
      <c r="D117" s="140" t="s">
        <v>141</v>
      </c>
      <c r="E117" s="141">
        <f>AVERAGE(E110:E116)</f>
        <v>0.1326530612244898</v>
      </c>
      <c r="F117" s="1"/>
      <c r="G117" s="1"/>
      <c r="H117" s="1"/>
      <c r="I117" s="1"/>
      <c r="J117" s="1"/>
      <c r="K117" s="312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pans="1:21" ht="15.75" customHeight="1" x14ac:dyDescent="0.3">
      <c r="A118" s="1"/>
      <c r="B118" s="1"/>
      <c r="C118" s="270"/>
      <c r="D118" s="1"/>
      <c r="E118" s="2"/>
      <c r="F118" s="1"/>
      <c r="G118" s="1"/>
      <c r="H118" s="1"/>
      <c r="I118" s="1"/>
      <c r="J118" s="1"/>
      <c r="K118" s="312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pans="1:21" ht="15.75" customHeight="1" x14ac:dyDescent="0.3">
      <c r="A119" s="1"/>
      <c r="B119" s="1"/>
      <c r="C119" s="270"/>
      <c r="D119" s="1"/>
      <c r="E119" s="2"/>
      <c r="F119" s="1"/>
      <c r="G119" s="1"/>
      <c r="H119" s="1"/>
      <c r="I119" s="1"/>
      <c r="J119" s="1"/>
      <c r="K119" s="312"/>
      <c r="L119" s="1"/>
      <c r="M119" s="1"/>
      <c r="N119" s="1"/>
      <c r="O119" s="1"/>
      <c r="P119" s="1"/>
      <c r="Q119" s="1"/>
      <c r="R119" s="1"/>
      <c r="S119" s="1"/>
      <c r="T119" s="1"/>
      <c r="U119" s="1"/>
    </row>
    <row r="120" spans="1:21" ht="15.75" customHeight="1" x14ac:dyDescent="0.3">
      <c r="A120" s="1"/>
      <c r="B120" s="1"/>
      <c r="C120" s="270"/>
      <c r="D120" s="1"/>
      <c r="E120" s="2"/>
      <c r="F120" s="1"/>
      <c r="G120" s="1"/>
      <c r="H120" s="1"/>
      <c r="I120" s="1"/>
      <c r="J120" s="1"/>
      <c r="K120" s="312"/>
      <c r="L120" s="1"/>
      <c r="M120" s="1"/>
      <c r="N120" s="1"/>
      <c r="O120" s="1"/>
      <c r="P120" s="1"/>
      <c r="Q120" s="1"/>
      <c r="R120" s="1"/>
      <c r="S120" s="1"/>
      <c r="T120" s="1"/>
      <c r="U120" s="1"/>
    </row>
    <row r="121" spans="1:21" ht="15.75" customHeight="1" x14ac:dyDescent="0.3">
      <c r="A121" s="1"/>
      <c r="B121" s="1"/>
      <c r="C121" s="270"/>
      <c r="D121" s="1"/>
      <c r="E121" s="2"/>
      <c r="F121" s="1"/>
      <c r="G121" s="1"/>
      <c r="H121" s="1"/>
      <c r="I121" s="1"/>
      <c r="J121" s="1"/>
      <c r="K121" s="312"/>
      <c r="L121" s="1"/>
      <c r="M121" s="1"/>
      <c r="N121" s="1"/>
      <c r="O121" s="1"/>
      <c r="P121" s="1"/>
      <c r="Q121" s="1"/>
      <c r="R121" s="1"/>
      <c r="S121" s="1"/>
      <c r="T121" s="1"/>
      <c r="U121" s="1"/>
    </row>
    <row r="122" spans="1:21" ht="15.75" customHeight="1" x14ac:dyDescent="0.3">
      <c r="A122" s="1"/>
      <c r="B122" s="1"/>
      <c r="C122" s="270"/>
      <c r="D122" s="1" t="s">
        <v>142</v>
      </c>
      <c r="E122" s="2"/>
      <c r="F122" s="1"/>
      <c r="G122" s="1"/>
      <c r="H122" s="1"/>
      <c r="I122" s="1"/>
      <c r="J122" s="1"/>
      <c r="K122" s="312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spans="1:21" ht="15.75" customHeight="1" x14ac:dyDescent="0.3">
      <c r="A123" s="1"/>
      <c r="B123" s="1"/>
      <c r="C123" s="270"/>
      <c r="D123" s="1"/>
      <c r="E123" s="2"/>
      <c r="F123" s="1"/>
      <c r="G123" s="1"/>
      <c r="H123" s="1"/>
      <c r="I123" s="1"/>
      <c r="J123" s="1"/>
      <c r="K123" s="312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pans="1:21" ht="15.75" customHeight="1" x14ac:dyDescent="0.3">
      <c r="A124" s="1"/>
      <c r="B124" s="1"/>
      <c r="C124" s="270"/>
      <c r="D124" s="1"/>
      <c r="E124" s="2"/>
      <c r="F124" s="1"/>
      <c r="G124" s="1"/>
      <c r="H124" s="1"/>
      <c r="I124" s="1"/>
      <c r="J124" s="1"/>
      <c r="K124" s="312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pans="1:21" ht="15.75" customHeight="1" x14ac:dyDescent="0.3">
      <c r="A125" s="1"/>
      <c r="B125" s="1"/>
      <c r="C125" s="270"/>
      <c r="D125" s="1"/>
      <c r="E125" s="2"/>
      <c r="F125" s="1"/>
      <c r="G125" s="1"/>
      <c r="H125" s="1"/>
      <c r="I125" s="1"/>
      <c r="J125" s="1"/>
      <c r="K125" s="312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spans="1:21" ht="15.75" customHeight="1" x14ac:dyDescent="0.3">
      <c r="A126" s="1"/>
      <c r="B126" s="1"/>
      <c r="C126" s="270"/>
      <c r="D126" s="1"/>
      <c r="E126" s="2"/>
      <c r="F126" s="1"/>
      <c r="G126" s="1"/>
      <c r="H126" s="1"/>
      <c r="I126" s="1"/>
      <c r="J126" s="1"/>
      <c r="K126" s="312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pans="1:21" ht="15.75" customHeight="1" thickBot="1" x14ac:dyDescent="0.35">
      <c r="A127" s="1"/>
      <c r="B127" s="1"/>
      <c r="C127" s="270"/>
      <c r="D127" s="1"/>
      <c r="E127" s="2"/>
      <c r="F127" s="1"/>
      <c r="G127" s="1"/>
      <c r="H127" s="1"/>
      <c r="I127" s="1"/>
      <c r="J127" s="1"/>
      <c r="K127" s="312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pans="1:21" ht="15.75" customHeight="1" thickTop="1" x14ac:dyDescent="0.3">
      <c r="A128" s="1"/>
      <c r="B128" s="251" t="s">
        <v>143</v>
      </c>
      <c r="C128" s="252"/>
      <c r="D128" s="252"/>
      <c r="E128" s="252"/>
      <c r="F128" s="252"/>
      <c r="G128" s="252"/>
      <c r="H128" s="252"/>
      <c r="I128" s="252"/>
      <c r="J128" s="252"/>
      <c r="K128" s="252"/>
      <c r="L128" s="252"/>
      <c r="M128" s="253"/>
      <c r="N128" s="251" t="s">
        <v>144</v>
      </c>
      <c r="O128" s="252"/>
      <c r="P128" s="252"/>
      <c r="Q128" s="252"/>
      <c r="R128" s="254"/>
      <c r="S128" s="253"/>
      <c r="T128" s="1"/>
      <c r="U128" s="1"/>
    </row>
    <row r="129" spans="1:21" ht="15.75" customHeight="1" x14ac:dyDescent="0.3">
      <c r="A129" s="1"/>
      <c r="B129" s="1"/>
      <c r="C129" s="270"/>
      <c r="D129" s="1"/>
      <c r="E129" s="2"/>
      <c r="F129" s="1"/>
      <c r="G129" s="1"/>
      <c r="H129" s="1"/>
      <c r="I129" s="1"/>
      <c r="J129" s="1"/>
      <c r="K129" s="312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pans="1:21" ht="15.75" customHeight="1" x14ac:dyDescent="0.3">
      <c r="E130" s="142"/>
    </row>
    <row r="131" spans="1:21" ht="15.75" customHeight="1" x14ac:dyDescent="0.3">
      <c r="E131" s="142"/>
    </row>
    <row r="132" spans="1:21" ht="15.75" customHeight="1" x14ac:dyDescent="0.3">
      <c r="E132" s="142"/>
    </row>
    <row r="133" spans="1:21" ht="15.75" customHeight="1" x14ac:dyDescent="0.3">
      <c r="E133" s="142"/>
    </row>
    <row r="134" spans="1:21" ht="15.75" customHeight="1" x14ac:dyDescent="0.3">
      <c r="E134" s="142"/>
    </row>
    <row r="135" spans="1:21" ht="15.75" customHeight="1" x14ac:dyDescent="0.3">
      <c r="E135" s="142"/>
    </row>
    <row r="136" spans="1:21" ht="15.75" customHeight="1" x14ac:dyDescent="0.3">
      <c r="E136" s="142"/>
    </row>
    <row r="137" spans="1:21" ht="15.75" customHeight="1" x14ac:dyDescent="0.3">
      <c r="E137" s="142"/>
    </row>
    <row r="138" spans="1:21" ht="15.75" customHeight="1" x14ac:dyDescent="0.3">
      <c r="E138" s="142"/>
    </row>
    <row r="139" spans="1:21" ht="15.75" customHeight="1" x14ac:dyDescent="0.3">
      <c r="E139" s="142"/>
    </row>
    <row r="140" spans="1:21" ht="15.75" customHeight="1" x14ac:dyDescent="0.3">
      <c r="E140" s="142"/>
    </row>
    <row r="141" spans="1:21" ht="15.75" customHeight="1" x14ac:dyDescent="0.3">
      <c r="E141" s="142"/>
    </row>
    <row r="142" spans="1:21" ht="15.75" customHeight="1" x14ac:dyDescent="0.3">
      <c r="E142" s="142"/>
    </row>
    <row r="143" spans="1:21" ht="15.75" customHeight="1" x14ac:dyDescent="0.3">
      <c r="E143" s="142"/>
    </row>
    <row r="144" spans="1:21" ht="15.75" customHeight="1" x14ac:dyDescent="0.3">
      <c r="E144" s="142"/>
    </row>
    <row r="145" spans="5:5" ht="15.75" customHeight="1" x14ac:dyDescent="0.3">
      <c r="E145" s="142"/>
    </row>
    <row r="146" spans="5:5" ht="15.75" customHeight="1" x14ac:dyDescent="0.3">
      <c r="E146" s="142"/>
    </row>
    <row r="147" spans="5:5" ht="15.75" customHeight="1" x14ac:dyDescent="0.3">
      <c r="E147" s="142"/>
    </row>
    <row r="148" spans="5:5" ht="15.75" customHeight="1" x14ac:dyDescent="0.3">
      <c r="E148" s="142"/>
    </row>
    <row r="149" spans="5:5" ht="15.75" customHeight="1" x14ac:dyDescent="0.3">
      <c r="E149" s="142"/>
    </row>
    <row r="150" spans="5:5" ht="15.75" customHeight="1" x14ac:dyDescent="0.3">
      <c r="E150" s="142"/>
    </row>
    <row r="151" spans="5:5" ht="15.75" customHeight="1" x14ac:dyDescent="0.3">
      <c r="E151" s="142"/>
    </row>
    <row r="152" spans="5:5" ht="15.75" customHeight="1" x14ac:dyDescent="0.3">
      <c r="E152" s="142"/>
    </row>
    <row r="153" spans="5:5" ht="15.75" customHeight="1" x14ac:dyDescent="0.3">
      <c r="E153" s="142"/>
    </row>
    <row r="154" spans="5:5" ht="15.75" customHeight="1" x14ac:dyDescent="0.3">
      <c r="E154" s="142"/>
    </row>
    <row r="155" spans="5:5" ht="15.75" customHeight="1" x14ac:dyDescent="0.3">
      <c r="E155" s="142"/>
    </row>
    <row r="156" spans="5:5" ht="15.75" customHeight="1" x14ac:dyDescent="0.3">
      <c r="E156" s="142"/>
    </row>
    <row r="157" spans="5:5" ht="15.75" customHeight="1" x14ac:dyDescent="0.3">
      <c r="E157" s="142"/>
    </row>
    <row r="158" spans="5:5" ht="15.75" customHeight="1" x14ac:dyDescent="0.3">
      <c r="E158" s="142"/>
    </row>
    <row r="159" spans="5:5" ht="15.75" customHeight="1" x14ac:dyDescent="0.3">
      <c r="E159" s="142"/>
    </row>
    <row r="160" spans="5:5" ht="15.75" customHeight="1" x14ac:dyDescent="0.3">
      <c r="E160" s="142"/>
    </row>
    <row r="161" spans="5:5" ht="15.75" customHeight="1" x14ac:dyDescent="0.3">
      <c r="E161" s="142"/>
    </row>
    <row r="162" spans="5:5" ht="15.75" customHeight="1" x14ac:dyDescent="0.3">
      <c r="E162" s="142"/>
    </row>
    <row r="163" spans="5:5" ht="15.75" customHeight="1" x14ac:dyDescent="0.3">
      <c r="E163" s="142"/>
    </row>
    <row r="164" spans="5:5" ht="15.75" customHeight="1" x14ac:dyDescent="0.3">
      <c r="E164" s="142"/>
    </row>
    <row r="165" spans="5:5" ht="15.75" customHeight="1" x14ac:dyDescent="0.3">
      <c r="E165" s="142"/>
    </row>
    <row r="166" spans="5:5" ht="15.75" customHeight="1" x14ac:dyDescent="0.3">
      <c r="E166" s="142"/>
    </row>
    <row r="167" spans="5:5" ht="15.75" customHeight="1" x14ac:dyDescent="0.3">
      <c r="E167" s="142"/>
    </row>
    <row r="168" spans="5:5" ht="15.75" customHeight="1" x14ac:dyDescent="0.3">
      <c r="E168" s="142"/>
    </row>
    <row r="169" spans="5:5" ht="15.75" customHeight="1" x14ac:dyDescent="0.3">
      <c r="E169" s="142"/>
    </row>
    <row r="170" spans="5:5" ht="15.75" customHeight="1" x14ac:dyDescent="0.3">
      <c r="E170" s="142"/>
    </row>
    <row r="171" spans="5:5" ht="15.75" customHeight="1" x14ac:dyDescent="0.3">
      <c r="E171" s="142"/>
    </row>
    <row r="172" spans="5:5" ht="15.75" customHeight="1" x14ac:dyDescent="0.3">
      <c r="E172" s="142"/>
    </row>
    <row r="173" spans="5:5" ht="15.75" customHeight="1" x14ac:dyDescent="0.3">
      <c r="E173" s="142"/>
    </row>
    <row r="174" spans="5:5" ht="15.75" customHeight="1" x14ac:dyDescent="0.3">
      <c r="E174" s="142"/>
    </row>
    <row r="175" spans="5:5" ht="15.75" customHeight="1" x14ac:dyDescent="0.3">
      <c r="E175" s="142"/>
    </row>
    <row r="176" spans="5:5" ht="15.75" customHeight="1" x14ac:dyDescent="0.3">
      <c r="E176" s="142"/>
    </row>
    <row r="177" spans="5:5" ht="15.75" customHeight="1" x14ac:dyDescent="0.3">
      <c r="E177" s="142"/>
    </row>
    <row r="178" spans="5:5" ht="15.75" customHeight="1" x14ac:dyDescent="0.3">
      <c r="E178" s="142"/>
    </row>
    <row r="179" spans="5:5" ht="15.75" customHeight="1" x14ac:dyDescent="0.3">
      <c r="E179" s="142"/>
    </row>
    <row r="180" spans="5:5" ht="15.75" customHeight="1" x14ac:dyDescent="0.3">
      <c r="E180" s="142"/>
    </row>
    <row r="181" spans="5:5" ht="15.75" customHeight="1" x14ac:dyDescent="0.3">
      <c r="E181" s="142"/>
    </row>
    <row r="182" spans="5:5" ht="15.75" customHeight="1" x14ac:dyDescent="0.3">
      <c r="E182" s="142"/>
    </row>
    <row r="183" spans="5:5" ht="15.75" customHeight="1" x14ac:dyDescent="0.3">
      <c r="E183" s="142"/>
    </row>
    <row r="184" spans="5:5" ht="15.75" customHeight="1" x14ac:dyDescent="0.3">
      <c r="E184" s="142"/>
    </row>
    <row r="185" spans="5:5" ht="15.75" customHeight="1" x14ac:dyDescent="0.3">
      <c r="E185" s="142"/>
    </row>
    <row r="186" spans="5:5" ht="15.75" customHeight="1" x14ac:dyDescent="0.3">
      <c r="E186" s="142"/>
    </row>
    <row r="187" spans="5:5" ht="15.75" customHeight="1" x14ac:dyDescent="0.3">
      <c r="E187" s="142"/>
    </row>
    <row r="188" spans="5:5" ht="15.75" customHeight="1" x14ac:dyDescent="0.3">
      <c r="E188" s="142"/>
    </row>
    <row r="189" spans="5:5" ht="15.75" customHeight="1" x14ac:dyDescent="0.3">
      <c r="E189" s="142"/>
    </row>
    <row r="190" spans="5:5" ht="15.75" customHeight="1" x14ac:dyDescent="0.3">
      <c r="E190" s="142"/>
    </row>
    <row r="191" spans="5:5" ht="15.75" customHeight="1" x14ac:dyDescent="0.3">
      <c r="E191" s="142"/>
    </row>
    <row r="192" spans="5:5" ht="15.75" customHeight="1" x14ac:dyDescent="0.3">
      <c r="E192" s="142"/>
    </row>
    <row r="193" spans="5:5" ht="15.75" customHeight="1" x14ac:dyDescent="0.3">
      <c r="E193" s="142"/>
    </row>
    <row r="194" spans="5:5" ht="15.75" customHeight="1" x14ac:dyDescent="0.3">
      <c r="E194" s="142"/>
    </row>
    <row r="195" spans="5:5" ht="15.75" customHeight="1" x14ac:dyDescent="0.3">
      <c r="E195" s="142"/>
    </row>
    <row r="196" spans="5:5" ht="15.75" customHeight="1" x14ac:dyDescent="0.3">
      <c r="E196" s="142"/>
    </row>
    <row r="197" spans="5:5" ht="15.75" customHeight="1" x14ac:dyDescent="0.3">
      <c r="E197" s="142"/>
    </row>
    <row r="198" spans="5:5" ht="15.75" customHeight="1" x14ac:dyDescent="0.3">
      <c r="E198" s="142"/>
    </row>
    <row r="199" spans="5:5" ht="15.75" customHeight="1" x14ac:dyDescent="0.3">
      <c r="E199" s="142"/>
    </row>
    <row r="200" spans="5:5" ht="15.75" customHeight="1" x14ac:dyDescent="0.3">
      <c r="E200" s="142"/>
    </row>
    <row r="201" spans="5:5" ht="15.75" customHeight="1" x14ac:dyDescent="0.3">
      <c r="E201" s="142"/>
    </row>
    <row r="202" spans="5:5" ht="15.75" customHeight="1" x14ac:dyDescent="0.3">
      <c r="E202" s="142"/>
    </row>
    <row r="203" spans="5:5" ht="15.75" customHeight="1" x14ac:dyDescent="0.3">
      <c r="E203" s="142"/>
    </row>
    <row r="204" spans="5:5" ht="15.75" customHeight="1" x14ac:dyDescent="0.3">
      <c r="E204" s="142"/>
    </row>
    <row r="205" spans="5:5" ht="15.75" customHeight="1" x14ac:dyDescent="0.3">
      <c r="E205" s="142"/>
    </row>
    <row r="206" spans="5:5" ht="15.75" customHeight="1" x14ac:dyDescent="0.3">
      <c r="E206" s="142"/>
    </row>
    <row r="207" spans="5:5" ht="15.75" customHeight="1" x14ac:dyDescent="0.3">
      <c r="E207" s="142"/>
    </row>
    <row r="208" spans="5:5" ht="15.75" customHeight="1" x14ac:dyDescent="0.3">
      <c r="E208" s="142"/>
    </row>
    <row r="209" spans="5:5" ht="15.75" customHeight="1" x14ac:dyDescent="0.3">
      <c r="E209" s="142"/>
    </row>
    <row r="210" spans="5:5" ht="15.75" customHeight="1" x14ac:dyDescent="0.3">
      <c r="E210" s="142"/>
    </row>
    <row r="211" spans="5:5" ht="15.75" customHeight="1" x14ac:dyDescent="0.3">
      <c r="E211" s="142"/>
    </row>
    <row r="212" spans="5:5" ht="15.75" customHeight="1" x14ac:dyDescent="0.3">
      <c r="E212" s="142"/>
    </row>
    <row r="213" spans="5:5" ht="15.75" customHeight="1" x14ac:dyDescent="0.3">
      <c r="E213" s="142"/>
    </row>
    <row r="214" spans="5:5" ht="15.75" customHeight="1" x14ac:dyDescent="0.3">
      <c r="E214" s="142"/>
    </row>
    <row r="215" spans="5:5" ht="15.75" customHeight="1" x14ac:dyDescent="0.3">
      <c r="E215" s="142"/>
    </row>
    <row r="216" spans="5:5" ht="15.75" customHeight="1" x14ac:dyDescent="0.3">
      <c r="E216" s="142"/>
    </row>
    <row r="217" spans="5:5" ht="15.75" customHeight="1" x14ac:dyDescent="0.3">
      <c r="E217" s="142"/>
    </row>
    <row r="218" spans="5:5" ht="15.75" customHeight="1" x14ac:dyDescent="0.3">
      <c r="E218" s="142"/>
    </row>
    <row r="219" spans="5:5" ht="15.75" customHeight="1" x14ac:dyDescent="0.3">
      <c r="E219" s="142"/>
    </row>
    <row r="220" spans="5:5" ht="15.75" customHeight="1" x14ac:dyDescent="0.3">
      <c r="E220" s="142"/>
    </row>
    <row r="221" spans="5:5" ht="15.75" customHeight="1" x14ac:dyDescent="0.3">
      <c r="E221" s="142"/>
    </row>
    <row r="222" spans="5:5" ht="15.75" customHeight="1" x14ac:dyDescent="0.3">
      <c r="E222" s="142"/>
    </row>
    <row r="223" spans="5:5" ht="15.75" customHeight="1" x14ac:dyDescent="0.3">
      <c r="E223" s="142"/>
    </row>
    <row r="224" spans="5:5" ht="15.75" customHeight="1" x14ac:dyDescent="0.3">
      <c r="E224" s="142"/>
    </row>
    <row r="225" spans="5:5" ht="15.75" customHeight="1" x14ac:dyDescent="0.3">
      <c r="E225" s="142"/>
    </row>
    <row r="226" spans="5:5" ht="15.75" customHeight="1" x14ac:dyDescent="0.3">
      <c r="E226" s="142"/>
    </row>
    <row r="227" spans="5:5" ht="15.75" customHeight="1" x14ac:dyDescent="0.3">
      <c r="E227" s="142"/>
    </row>
    <row r="228" spans="5:5" ht="15.75" customHeight="1" x14ac:dyDescent="0.3">
      <c r="E228" s="142"/>
    </row>
    <row r="229" spans="5:5" ht="15.75" customHeight="1" x14ac:dyDescent="0.3">
      <c r="E229" s="142"/>
    </row>
    <row r="230" spans="5:5" ht="15.75" customHeight="1" x14ac:dyDescent="0.3">
      <c r="E230" s="142"/>
    </row>
    <row r="231" spans="5:5" ht="15.75" customHeight="1" x14ac:dyDescent="0.3">
      <c r="E231" s="142"/>
    </row>
    <row r="232" spans="5:5" ht="15.75" customHeight="1" x14ac:dyDescent="0.3">
      <c r="E232" s="142"/>
    </row>
    <row r="233" spans="5:5" ht="15.75" customHeight="1" x14ac:dyDescent="0.3">
      <c r="E233" s="142"/>
    </row>
    <row r="234" spans="5:5" ht="15.75" customHeight="1" x14ac:dyDescent="0.3">
      <c r="E234" s="142"/>
    </row>
    <row r="235" spans="5:5" ht="15.75" customHeight="1" x14ac:dyDescent="0.3">
      <c r="E235" s="142"/>
    </row>
    <row r="236" spans="5:5" ht="15.75" customHeight="1" x14ac:dyDescent="0.3">
      <c r="E236" s="142"/>
    </row>
    <row r="237" spans="5:5" ht="15.75" customHeight="1" x14ac:dyDescent="0.3">
      <c r="E237" s="142"/>
    </row>
    <row r="238" spans="5:5" ht="15.75" customHeight="1" x14ac:dyDescent="0.3">
      <c r="E238" s="142"/>
    </row>
    <row r="239" spans="5:5" ht="15.75" customHeight="1" x14ac:dyDescent="0.3">
      <c r="E239" s="142"/>
    </row>
    <row r="240" spans="5:5" ht="15.75" customHeight="1" x14ac:dyDescent="0.3">
      <c r="E240" s="142"/>
    </row>
    <row r="241" spans="5:5" ht="15.75" customHeight="1" x14ac:dyDescent="0.3">
      <c r="E241" s="142"/>
    </row>
    <row r="242" spans="5:5" ht="15.75" customHeight="1" x14ac:dyDescent="0.3">
      <c r="E242" s="142"/>
    </row>
    <row r="243" spans="5:5" ht="15.75" customHeight="1" x14ac:dyDescent="0.3">
      <c r="E243" s="142"/>
    </row>
    <row r="244" spans="5:5" ht="15.75" customHeight="1" x14ac:dyDescent="0.3">
      <c r="E244" s="142"/>
    </row>
    <row r="245" spans="5:5" ht="15.75" customHeight="1" x14ac:dyDescent="0.3">
      <c r="E245" s="142"/>
    </row>
    <row r="246" spans="5:5" ht="15.75" customHeight="1" x14ac:dyDescent="0.3">
      <c r="E246" s="142"/>
    </row>
    <row r="247" spans="5:5" ht="15.75" customHeight="1" x14ac:dyDescent="0.3">
      <c r="E247" s="142"/>
    </row>
    <row r="248" spans="5:5" ht="15.75" customHeight="1" x14ac:dyDescent="0.3">
      <c r="E248" s="142"/>
    </row>
    <row r="249" spans="5:5" ht="15.75" customHeight="1" x14ac:dyDescent="0.3">
      <c r="E249" s="142"/>
    </row>
    <row r="250" spans="5:5" ht="15.75" customHeight="1" x14ac:dyDescent="0.3">
      <c r="E250" s="142"/>
    </row>
    <row r="251" spans="5:5" ht="15.75" customHeight="1" x14ac:dyDescent="0.3">
      <c r="E251" s="142"/>
    </row>
    <row r="252" spans="5:5" ht="15.75" customHeight="1" x14ac:dyDescent="0.3">
      <c r="E252" s="142"/>
    </row>
    <row r="253" spans="5:5" ht="15.75" customHeight="1" x14ac:dyDescent="0.3">
      <c r="E253" s="142"/>
    </row>
    <row r="254" spans="5:5" ht="15.75" customHeight="1" x14ac:dyDescent="0.3">
      <c r="E254" s="142"/>
    </row>
    <row r="255" spans="5:5" ht="15.75" customHeight="1" x14ac:dyDescent="0.3">
      <c r="E255" s="142"/>
    </row>
    <row r="256" spans="5:5" ht="15.75" customHeight="1" x14ac:dyDescent="0.3">
      <c r="E256" s="142"/>
    </row>
    <row r="257" spans="5:5" ht="15.75" customHeight="1" x14ac:dyDescent="0.3">
      <c r="E257" s="142"/>
    </row>
    <row r="258" spans="5:5" ht="15.75" customHeight="1" x14ac:dyDescent="0.3">
      <c r="E258" s="142"/>
    </row>
    <row r="259" spans="5:5" ht="15.75" customHeight="1" x14ac:dyDescent="0.3">
      <c r="E259" s="142"/>
    </row>
    <row r="260" spans="5:5" ht="15.75" customHeight="1" x14ac:dyDescent="0.3">
      <c r="E260" s="142"/>
    </row>
    <row r="261" spans="5:5" ht="15.75" customHeight="1" x14ac:dyDescent="0.3">
      <c r="E261" s="142"/>
    </row>
    <row r="262" spans="5:5" ht="15.75" customHeight="1" x14ac:dyDescent="0.3">
      <c r="E262" s="142"/>
    </row>
    <row r="263" spans="5:5" ht="15.75" customHeight="1" x14ac:dyDescent="0.3">
      <c r="E263" s="142"/>
    </row>
    <row r="264" spans="5:5" ht="15.75" customHeight="1" x14ac:dyDescent="0.3">
      <c r="E264" s="142"/>
    </row>
    <row r="265" spans="5:5" ht="15.75" customHeight="1" x14ac:dyDescent="0.3">
      <c r="E265" s="142"/>
    </row>
    <row r="266" spans="5:5" ht="15.75" customHeight="1" x14ac:dyDescent="0.3">
      <c r="E266" s="142"/>
    </row>
    <row r="267" spans="5:5" ht="15.75" customHeight="1" x14ac:dyDescent="0.3">
      <c r="E267" s="142"/>
    </row>
    <row r="268" spans="5:5" ht="15.75" customHeight="1" x14ac:dyDescent="0.3">
      <c r="E268" s="142"/>
    </row>
    <row r="269" spans="5:5" ht="15.75" customHeight="1" x14ac:dyDescent="0.3">
      <c r="E269" s="142"/>
    </row>
    <row r="270" spans="5:5" ht="15.75" customHeight="1" x14ac:dyDescent="0.3">
      <c r="E270" s="142"/>
    </row>
    <row r="271" spans="5:5" ht="15.75" customHeight="1" x14ac:dyDescent="0.3">
      <c r="E271" s="142"/>
    </row>
    <row r="272" spans="5:5" ht="15.75" customHeight="1" x14ac:dyDescent="0.3">
      <c r="E272" s="142"/>
    </row>
    <row r="273" spans="5:5" ht="15.75" customHeight="1" x14ac:dyDescent="0.3">
      <c r="E273" s="142"/>
    </row>
    <row r="274" spans="5:5" ht="15.75" customHeight="1" x14ac:dyDescent="0.3">
      <c r="E274" s="142"/>
    </row>
    <row r="275" spans="5:5" ht="15.75" customHeight="1" x14ac:dyDescent="0.3">
      <c r="E275" s="142"/>
    </row>
    <row r="276" spans="5:5" ht="15.75" customHeight="1" x14ac:dyDescent="0.3">
      <c r="E276" s="142"/>
    </row>
    <row r="277" spans="5:5" ht="15.75" customHeight="1" x14ac:dyDescent="0.3">
      <c r="E277" s="142"/>
    </row>
    <row r="278" spans="5:5" ht="15.75" customHeight="1" x14ac:dyDescent="0.3">
      <c r="E278" s="142"/>
    </row>
    <row r="279" spans="5:5" ht="15.75" customHeight="1" x14ac:dyDescent="0.3">
      <c r="E279" s="142"/>
    </row>
    <row r="280" spans="5:5" ht="15.75" customHeight="1" x14ac:dyDescent="0.3">
      <c r="E280" s="142"/>
    </row>
    <row r="281" spans="5:5" ht="15.75" customHeight="1" x14ac:dyDescent="0.3">
      <c r="E281" s="142"/>
    </row>
    <row r="282" spans="5:5" ht="15.75" customHeight="1" x14ac:dyDescent="0.3">
      <c r="E282" s="142"/>
    </row>
    <row r="283" spans="5:5" ht="15.75" customHeight="1" x14ac:dyDescent="0.3">
      <c r="E283" s="142"/>
    </row>
    <row r="284" spans="5:5" ht="15.75" customHeight="1" x14ac:dyDescent="0.3">
      <c r="E284" s="142"/>
    </row>
    <row r="285" spans="5:5" ht="15.75" customHeight="1" x14ac:dyDescent="0.3">
      <c r="E285" s="142"/>
    </row>
    <row r="286" spans="5:5" ht="15.75" customHeight="1" x14ac:dyDescent="0.3">
      <c r="E286" s="142"/>
    </row>
    <row r="287" spans="5:5" ht="15.75" customHeight="1" x14ac:dyDescent="0.3">
      <c r="E287" s="142"/>
    </row>
    <row r="288" spans="5:5" ht="15.75" customHeight="1" x14ac:dyDescent="0.3">
      <c r="E288" s="142"/>
    </row>
    <row r="289" spans="5:5" ht="15.75" customHeight="1" x14ac:dyDescent="0.3">
      <c r="E289" s="142"/>
    </row>
    <row r="290" spans="5:5" ht="15.75" customHeight="1" x14ac:dyDescent="0.3">
      <c r="E290" s="142"/>
    </row>
    <row r="291" spans="5:5" ht="15.75" customHeight="1" x14ac:dyDescent="0.3">
      <c r="E291" s="142"/>
    </row>
    <row r="292" spans="5:5" ht="15.75" customHeight="1" x14ac:dyDescent="0.3">
      <c r="E292" s="142"/>
    </row>
    <row r="293" spans="5:5" ht="15.75" customHeight="1" x14ac:dyDescent="0.3">
      <c r="E293" s="142"/>
    </row>
    <row r="294" spans="5:5" ht="15.75" customHeight="1" x14ac:dyDescent="0.3">
      <c r="E294" s="142"/>
    </row>
    <row r="295" spans="5:5" ht="15.75" customHeight="1" x14ac:dyDescent="0.3">
      <c r="E295" s="142"/>
    </row>
    <row r="296" spans="5:5" ht="15.75" customHeight="1" x14ac:dyDescent="0.3">
      <c r="E296" s="142"/>
    </row>
    <row r="297" spans="5:5" ht="15.75" customHeight="1" x14ac:dyDescent="0.3">
      <c r="E297" s="142"/>
    </row>
    <row r="298" spans="5:5" ht="15.75" customHeight="1" x14ac:dyDescent="0.3">
      <c r="E298" s="142"/>
    </row>
    <row r="299" spans="5:5" ht="15.75" customHeight="1" x14ac:dyDescent="0.3">
      <c r="E299" s="142"/>
    </row>
    <row r="300" spans="5:5" ht="15.75" customHeight="1" x14ac:dyDescent="0.3">
      <c r="E300" s="142"/>
    </row>
    <row r="301" spans="5:5" ht="15.75" customHeight="1" x14ac:dyDescent="0.3">
      <c r="E301" s="142"/>
    </row>
    <row r="302" spans="5:5" ht="15.75" customHeight="1" x14ac:dyDescent="0.3">
      <c r="E302" s="142"/>
    </row>
    <row r="303" spans="5:5" ht="15.75" customHeight="1" x14ac:dyDescent="0.3">
      <c r="E303" s="142"/>
    </row>
    <row r="304" spans="5:5" ht="15.75" customHeight="1" x14ac:dyDescent="0.3">
      <c r="E304" s="142"/>
    </row>
    <row r="305" spans="5:5" ht="15.75" customHeight="1" x14ac:dyDescent="0.3">
      <c r="E305" s="142"/>
    </row>
    <row r="306" spans="5:5" ht="15.75" customHeight="1" x14ac:dyDescent="0.3">
      <c r="E306" s="142"/>
    </row>
    <row r="307" spans="5:5" ht="15.75" customHeight="1" x14ac:dyDescent="0.3">
      <c r="E307" s="142"/>
    </row>
    <row r="308" spans="5:5" ht="15.75" customHeight="1" x14ac:dyDescent="0.3">
      <c r="E308" s="142"/>
    </row>
    <row r="309" spans="5:5" ht="15.75" customHeight="1" x14ac:dyDescent="0.3">
      <c r="E309" s="142"/>
    </row>
    <row r="310" spans="5:5" ht="15.75" customHeight="1" x14ac:dyDescent="0.3">
      <c r="E310" s="142"/>
    </row>
    <row r="311" spans="5:5" ht="15.75" customHeight="1" x14ac:dyDescent="0.3">
      <c r="E311" s="142"/>
    </row>
    <row r="312" spans="5:5" ht="15.75" customHeight="1" x14ac:dyDescent="0.3">
      <c r="E312" s="142"/>
    </row>
    <row r="313" spans="5:5" ht="15.75" customHeight="1" x14ac:dyDescent="0.3">
      <c r="E313" s="142"/>
    </row>
    <row r="314" spans="5:5" ht="15.75" customHeight="1" x14ac:dyDescent="0.3">
      <c r="E314" s="142"/>
    </row>
    <row r="315" spans="5:5" ht="15.75" customHeight="1" x14ac:dyDescent="0.3">
      <c r="E315" s="142"/>
    </row>
    <row r="316" spans="5:5" ht="15.75" customHeight="1" x14ac:dyDescent="0.3">
      <c r="E316" s="142"/>
    </row>
    <row r="317" spans="5:5" ht="15.75" customHeight="1" x14ac:dyDescent="0.3">
      <c r="E317" s="142"/>
    </row>
    <row r="318" spans="5:5" ht="15.75" customHeight="1" x14ac:dyDescent="0.3">
      <c r="E318" s="142"/>
    </row>
    <row r="319" spans="5:5" ht="15.75" customHeight="1" x14ac:dyDescent="0.3">
      <c r="E319" s="142"/>
    </row>
    <row r="320" spans="5:5" ht="15.75" customHeight="1" x14ac:dyDescent="0.3">
      <c r="E320" s="142"/>
    </row>
    <row r="321" spans="5:5" ht="15.75" customHeight="1" x14ac:dyDescent="0.3">
      <c r="E321" s="142"/>
    </row>
    <row r="322" spans="5:5" ht="15.75" customHeight="1" x14ac:dyDescent="0.3">
      <c r="E322" s="142"/>
    </row>
    <row r="323" spans="5:5" ht="15.75" customHeight="1" x14ac:dyDescent="0.3">
      <c r="E323" s="142"/>
    </row>
    <row r="324" spans="5:5" ht="15.75" customHeight="1" x14ac:dyDescent="0.3">
      <c r="E324" s="142"/>
    </row>
    <row r="325" spans="5:5" ht="15.75" customHeight="1" x14ac:dyDescent="0.3">
      <c r="E325" s="142"/>
    </row>
    <row r="326" spans="5:5" ht="15.75" customHeight="1" x14ac:dyDescent="0.3">
      <c r="E326" s="142"/>
    </row>
    <row r="327" spans="5:5" ht="15.75" customHeight="1" x14ac:dyDescent="0.3">
      <c r="E327" s="142"/>
    </row>
    <row r="328" spans="5:5" ht="15.75" customHeight="1" x14ac:dyDescent="0.3">
      <c r="E328" s="142"/>
    </row>
    <row r="329" spans="5:5" ht="15.75" customHeight="1" x14ac:dyDescent="0.3">
      <c r="E329" s="142"/>
    </row>
    <row r="330" spans="5:5" ht="15.75" customHeight="1" x14ac:dyDescent="0.3">
      <c r="E330" s="142"/>
    </row>
    <row r="331" spans="5:5" ht="15.75" customHeight="1" x14ac:dyDescent="0.3">
      <c r="E331" s="142"/>
    </row>
    <row r="332" spans="5:5" ht="15.75" customHeight="1" x14ac:dyDescent="0.3">
      <c r="E332" s="142"/>
    </row>
    <row r="333" spans="5:5" ht="15.75" customHeight="1" x14ac:dyDescent="0.3">
      <c r="E333" s="142"/>
    </row>
    <row r="334" spans="5:5" ht="15.75" customHeight="1" x14ac:dyDescent="0.3">
      <c r="E334" s="142"/>
    </row>
    <row r="335" spans="5:5" ht="15.75" customHeight="1" x14ac:dyDescent="0.3">
      <c r="E335" s="142"/>
    </row>
    <row r="336" spans="5:5" ht="15.75" customHeight="1" x14ac:dyDescent="0.3">
      <c r="E336" s="142"/>
    </row>
    <row r="337" spans="5:5" ht="15.75" customHeight="1" x14ac:dyDescent="0.3">
      <c r="E337" s="142"/>
    </row>
    <row r="338" spans="5:5" ht="15.75" customHeight="1" x14ac:dyDescent="0.3">
      <c r="E338" s="142"/>
    </row>
    <row r="339" spans="5:5" ht="15.75" customHeight="1" x14ac:dyDescent="0.3">
      <c r="E339" s="142"/>
    </row>
    <row r="340" spans="5:5" ht="15.75" customHeight="1" x14ac:dyDescent="0.3">
      <c r="E340" s="142"/>
    </row>
    <row r="341" spans="5:5" ht="15.75" customHeight="1" x14ac:dyDescent="0.3">
      <c r="E341" s="142"/>
    </row>
    <row r="342" spans="5:5" ht="15.75" customHeight="1" x14ac:dyDescent="0.3">
      <c r="E342" s="142"/>
    </row>
    <row r="343" spans="5:5" ht="15.75" customHeight="1" x14ac:dyDescent="0.3">
      <c r="E343" s="142"/>
    </row>
    <row r="344" spans="5:5" ht="15.75" customHeight="1" x14ac:dyDescent="0.3">
      <c r="E344" s="142"/>
    </row>
    <row r="345" spans="5:5" ht="15.75" customHeight="1" x14ac:dyDescent="0.3">
      <c r="E345" s="142"/>
    </row>
    <row r="346" spans="5:5" ht="15.75" customHeight="1" x14ac:dyDescent="0.3">
      <c r="E346" s="142"/>
    </row>
    <row r="347" spans="5:5" ht="15.75" customHeight="1" x14ac:dyDescent="0.3">
      <c r="E347" s="142"/>
    </row>
    <row r="348" spans="5:5" ht="15.75" customHeight="1" x14ac:dyDescent="0.3">
      <c r="E348" s="142"/>
    </row>
    <row r="349" spans="5:5" ht="15.75" customHeight="1" x14ac:dyDescent="0.3">
      <c r="E349" s="142"/>
    </row>
    <row r="350" spans="5:5" ht="15.75" customHeight="1" x14ac:dyDescent="0.3">
      <c r="E350" s="142"/>
    </row>
    <row r="351" spans="5:5" ht="15.75" customHeight="1" x14ac:dyDescent="0.3">
      <c r="E351" s="142"/>
    </row>
    <row r="352" spans="5:5" ht="15.75" customHeight="1" x14ac:dyDescent="0.3">
      <c r="E352" s="142"/>
    </row>
    <row r="353" spans="5:5" ht="15.75" customHeight="1" x14ac:dyDescent="0.3">
      <c r="E353" s="142"/>
    </row>
    <row r="354" spans="5:5" ht="15.75" customHeight="1" x14ac:dyDescent="0.3">
      <c r="E354" s="142"/>
    </row>
    <row r="355" spans="5:5" ht="15.75" customHeight="1" x14ac:dyDescent="0.3">
      <c r="E355" s="142"/>
    </row>
    <row r="356" spans="5:5" ht="15.75" customHeight="1" x14ac:dyDescent="0.3">
      <c r="E356" s="142"/>
    </row>
    <row r="357" spans="5:5" ht="15.75" customHeight="1" x14ac:dyDescent="0.3">
      <c r="E357" s="142"/>
    </row>
    <row r="358" spans="5:5" ht="15.75" customHeight="1" x14ac:dyDescent="0.3">
      <c r="E358" s="142"/>
    </row>
    <row r="359" spans="5:5" ht="15.75" customHeight="1" x14ac:dyDescent="0.3">
      <c r="E359" s="142"/>
    </row>
    <row r="360" spans="5:5" ht="15.75" customHeight="1" x14ac:dyDescent="0.3">
      <c r="E360" s="142"/>
    </row>
    <row r="361" spans="5:5" ht="15.75" customHeight="1" x14ac:dyDescent="0.3">
      <c r="E361" s="142"/>
    </row>
    <row r="362" spans="5:5" ht="15.75" customHeight="1" x14ac:dyDescent="0.3">
      <c r="E362" s="142"/>
    </row>
    <row r="363" spans="5:5" ht="15.75" customHeight="1" x14ac:dyDescent="0.3">
      <c r="E363" s="142"/>
    </row>
    <row r="364" spans="5:5" ht="15.75" customHeight="1" x14ac:dyDescent="0.3">
      <c r="E364" s="142"/>
    </row>
    <row r="365" spans="5:5" ht="15.75" customHeight="1" x14ac:dyDescent="0.3">
      <c r="E365" s="142"/>
    </row>
    <row r="366" spans="5:5" ht="15.75" customHeight="1" x14ac:dyDescent="0.3">
      <c r="E366" s="142"/>
    </row>
    <row r="367" spans="5:5" ht="15.75" customHeight="1" x14ac:dyDescent="0.3">
      <c r="E367" s="142"/>
    </row>
    <row r="368" spans="5:5" ht="15.75" customHeight="1" x14ac:dyDescent="0.3">
      <c r="E368" s="142"/>
    </row>
    <row r="369" spans="5:5" ht="15.75" customHeight="1" x14ac:dyDescent="0.3">
      <c r="E369" s="142"/>
    </row>
    <row r="370" spans="5:5" ht="15.75" customHeight="1" x14ac:dyDescent="0.3">
      <c r="E370" s="142"/>
    </row>
    <row r="371" spans="5:5" ht="15.75" customHeight="1" x14ac:dyDescent="0.3">
      <c r="E371" s="142"/>
    </row>
    <row r="372" spans="5:5" ht="15.75" customHeight="1" x14ac:dyDescent="0.3">
      <c r="E372" s="142"/>
    </row>
    <row r="373" spans="5:5" ht="15.75" customHeight="1" x14ac:dyDescent="0.3">
      <c r="E373" s="142"/>
    </row>
    <row r="374" spans="5:5" ht="15.75" customHeight="1" x14ac:dyDescent="0.3">
      <c r="E374" s="142"/>
    </row>
    <row r="375" spans="5:5" ht="15.75" customHeight="1" x14ac:dyDescent="0.3">
      <c r="E375" s="142"/>
    </row>
    <row r="376" spans="5:5" ht="15.75" customHeight="1" x14ac:dyDescent="0.3">
      <c r="E376" s="142"/>
    </row>
    <row r="377" spans="5:5" ht="15.75" customHeight="1" x14ac:dyDescent="0.3">
      <c r="E377" s="142"/>
    </row>
    <row r="378" spans="5:5" ht="15.75" customHeight="1" x14ac:dyDescent="0.3">
      <c r="E378" s="142"/>
    </row>
    <row r="379" spans="5:5" ht="15.75" customHeight="1" x14ac:dyDescent="0.3">
      <c r="E379" s="142"/>
    </row>
    <row r="380" spans="5:5" ht="15.75" customHeight="1" x14ac:dyDescent="0.3">
      <c r="E380" s="142"/>
    </row>
    <row r="381" spans="5:5" ht="15.75" customHeight="1" x14ac:dyDescent="0.3">
      <c r="E381" s="142"/>
    </row>
    <row r="382" spans="5:5" ht="15.75" customHeight="1" x14ac:dyDescent="0.3">
      <c r="E382" s="142"/>
    </row>
    <row r="383" spans="5:5" ht="15.75" customHeight="1" x14ac:dyDescent="0.3">
      <c r="E383" s="142"/>
    </row>
    <row r="384" spans="5:5" ht="15.75" customHeight="1" x14ac:dyDescent="0.3">
      <c r="E384" s="142"/>
    </row>
    <row r="385" spans="5:5" ht="15.75" customHeight="1" x14ac:dyDescent="0.3">
      <c r="E385" s="142"/>
    </row>
    <row r="386" spans="5:5" ht="15.75" customHeight="1" x14ac:dyDescent="0.3">
      <c r="E386" s="142"/>
    </row>
    <row r="387" spans="5:5" ht="15.75" customHeight="1" x14ac:dyDescent="0.3">
      <c r="E387" s="142"/>
    </row>
    <row r="388" spans="5:5" ht="15.75" customHeight="1" x14ac:dyDescent="0.3">
      <c r="E388" s="142"/>
    </row>
    <row r="389" spans="5:5" ht="15.75" customHeight="1" x14ac:dyDescent="0.3">
      <c r="E389" s="142"/>
    </row>
    <row r="390" spans="5:5" ht="15.75" customHeight="1" x14ac:dyDescent="0.3">
      <c r="E390" s="142"/>
    </row>
    <row r="391" spans="5:5" ht="15.75" customHeight="1" x14ac:dyDescent="0.3">
      <c r="E391" s="142"/>
    </row>
    <row r="392" spans="5:5" ht="15.75" customHeight="1" x14ac:dyDescent="0.3">
      <c r="E392" s="142"/>
    </row>
    <row r="393" spans="5:5" ht="15.75" customHeight="1" x14ac:dyDescent="0.3">
      <c r="E393" s="142"/>
    </row>
    <row r="394" spans="5:5" ht="15.75" customHeight="1" x14ac:dyDescent="0.3">
      <c r="E394" s="142"/>
    </row>
    <row r="395" spans="5:5" ht="15.75" customHeight="1" x14ac:dyDescent="0.3">
      <c r="E395" s="142"/>
    </row>
    <row r="396" spans="5:5" ht="15.75" customHeight="1" x14ac:dyDescent="0.3">
      <c r="E396" s="142"/>
    </row>
    <row r="397" spans="5:5" ht="15.75" customHeight="1" x14ac:dyDescent="0.3">
      <c r="E397" s="142"/>
    </row>
    <row r="398" spans="5:5" ht="15.75" customHeight="1" x14ac:dyDescent="0.3">
      <c r="E398" s="142"/>
    </row>
    <row r="399" spans="5:5" ht="15.75" customHeight="1" x14ac:dyDescent="0.3">
      <c r="E399" s="142"/>
    </row>
    <row r="400" spans="5:5" ht="15.75" customHeight="1" x14ac:dyDescent="0.3">
      <c r="E400" s="142"/>
    </row>
    <row r="401" spans="5:5" ht="15.75" customHeight="1" x14ac:dyDescent="0.3">
      <c r="E401" s="142"/>
    </row>
    <row r="402" spans="5:5" ht="15.75" customHeight="1" x14ac:dyDescent="0.3">
      <c r="E402" s="142"/>
    </row>
    <row r="403" spans="5:5" ht="15.75" customHeight="1" x14ac:dyDescent="0.3">
      <c r="E403" s="142"/>
    </row>
    <row r="404" spans="5:5" ht="15.75" customHeight="1" x14ac:dyDescent="0.3">
      <c r="E404" s="142"/>
    </row>
    <row r="405" spans="5:5" ht="15.75" customHeight="1" x14ac:dyDescent="0.3">
      <c r="E405" s="142"/>
    </row>
    <row r="406" spans="5:5" ht="15.75" customHeight="1" x14ac:dyDescent="0.3">
      <c r="E406" s="142"/>
    </row>
    <row r="407" spans="5:5" ht="15.75" customHeight="1" x14ac:dyDescent="0.3">
      <c r="E407" s="142"/>
    </row>
    <row r="408" spans="5:5" ht="15.75" customHeight="1" x14ac:dyDescent="0.3">
      <c r="E408" s="142"/>
    </row>
    <row r="409" spans="5:5" ht="15.75" customHeight="1" x14ac:dyDescent="0.3">
      <c r="E409" s="142"/>
    </row>
    <row r="410" spans="5:5" ht="15.75" customHeight="1" x14ac:dyDescent="0.3">
      <c r="E410" s="142"/>
    </row>
    <row r="411" spans="5:5" ht="15.75" customHeight="1" x14ac:dyDescent="0.3">
      <c r="E411" s="142"/>
    </row>
    <row r="412" spans="5:5" ht="15.75" customHeight="1" x14ac:dyDescent="0.3">
      <c r="E412" s="142"/>
    </row>
    <row r="413" spans="5:5" ht="15.75" customHeight="1" x14ac:dyDescent="0.3">
      <c r="E413" s="142"/>
    </row>
    <row r="414" spans="5:5" ht="15.75" customHeight="1" x14ac:dyDescent="0.3">
      <c r="E414" s="142"/>
    </row>
    <row r="415" spans="5:5" ht="15.75" customHeight="1" x14ac:dyDescent="0.3">
      <c r="E415" s="142"/>
    </row>
    <row r="416" spans="5:5" ht="15.75" customHeight="1" x14ac:dyDescent="0.3">
      <c r="E416" s="142"/>
    </row>
    <row r="417" spans="5:5" ht="15.75" customHeight="1" x14ac:dyDescent="0.3">
      <c r="E417" s="142"/>
    </row>
    <row r="418" spans="5:5" ht="15.75" customHeight="1" x14ac:dyDescent="0.3">
      <c r="E418" s="142"/>
    </row>
    <row r="419" spans="5:5" ht="15.75" customHeight="1" x14ac:dyDescent="0.3">
      <c r="E419" s="142"/>
    </row>
    <row r="420" spans="5:5" ht="15.75" customHeight="1" x14ac:dyDescent="0.3">
      <c r="E420" s="142"/>
    </row>
    <row r="421" spans="5:5" ht="15.75" customHeight="1" x14ac:dyDescent="0.3">
      <c r="E421" s="142"/>
    </row>
    <row r="422" spans="5:5" ht="15.75" customHeight="1" x14ac:dyDescent="0.3">
      <c r="E422" s="142"/>
    </row>
    <row r="423" spans="5:5" ht="15.75" customHeight="1" x14ac:dyDescent="0.3">
      <c r="E423" s="142"/>
    </row>
    <row r="424" spans="5:5" ht="15.75" customHeight="1" x14ac:dyDescent="0.3">
      <c r="E424" s="142"/>
    </row>
    <row r="425" spans="5:5" ht="15.75" customHeight="1" x14ac:dyDescent="0.3">
      <c r="E425" s="142"/>
    </row>
    <row r="426" spans="5:5" ht="15.75" customHeight="1" x14ac:dyDescent="0.3">
      <c r="E426" s="142"/>
    </row>
    <row r="427" spans="5:5" ht="15.75" customHeight="1" x14ac:dyDescent="0.3">
      <c r="E427" s="142"/>
    </row>
    <row r="428" spans="5:5" ht="15.75" customHeight="1" x14ac:dyDescent="0.3">
      <c r="E428" s="142"/>
    </row>
    <row r="429" spans="5:5" ht="15.75" customHeight="1" x14ac:dyDescent="0.3">
      <c r="E429" s="142"/>
    </row>
    <row r="430" spans="5:5" ht="15.75" customHeight="1" x14ac:dyDescent="0.3">
      <c r="E430" s="142"/>
    </row>
    <row r="431" spans="5:5" ht="15.75" customHeight="1" x14ac:dyDescent="0.3">
      <c r="E431" s="142"/>
    </row>
    <row r="432" spans="5:5" ht="15.75" customHeight="1" x14ac:dyDescent="0.3">
      <c r="E432" s="142"/>
    </row>
    <row r="433" spans="5:5" ht="15.75" customHeight="1" x14ac:dyDescent="0.3">
      <c r="E433" s="142"/>
    </row>
    <row r="434" spans="5:5" ht="15.75" customHeight="1" x14ac:dyDescent="0.3">
      <c r="E434" s="142"/>
    </row>
    <row r="435" spans="5:5" ht="15.75" customHeight="1" x14ac:dyDescent="0.3">
      <c r="E435" s="142"/>
    </row>
    <row r="436" spans="5:5" ht="15.75" customHeight="1" x14ac:dyDescent="0.3">
      <c r="E436" s="142"/>
    </row>
    <row r="437" spans="5:5" ht="15.75" customHeight="1" x14ac:dyDescent="0.3">
      <c r="E437" s="142"/>
    </row>
    <row r="438" spans="5:5" ht="15.75" customHeight="1" x14ac:dyDescent="0.3">
      <c r="E438" s="142"/>
    </row>
    <row r="439" spans="5:5" ht="15.75" customHeight="1" x14ac:dyDescent="0.3">
      <c r="E439" s="142"/>
    </row>
    <row r="440" spans="5:5" ht="15.75" customHeight="1" x14ac:dyDescent="0.3">
      <c r="E440" s="142"/>
    </row>
    <row r="441" spans="5:5" ht="15.75" customHeight="1" x14ac:dyDescent="0.3">
      <c r="E441" s="142"/>
    </row>
    <row r="442" spans="5:5" ht="15.75" customHeight="1" x14ac:dyDescent="0.3">
      <c r="E442" s="142"/>
    </row>
    <row r="443" spans="5:5" ht="15.75" customHeight="1" x14ac:dyDescent="0.3">
      <c r="E443" s="142"/>
    </row>
    <row r="444" spans="5:5" ht="15.75" customHeight="1" x14ac:dyDescent="0.3">
      <c r="E444" s="142"/>
    </row>
    <row r="445" spans="5:5" ht="15.75" customHeight="1" x14ac:dyDescent="0.3">
      <c r="E445" s="142"/>
    </row>
    <row r="446" spans="5:5" ht="15.75" customHeight="1" x14ac:dyDescent="0.3">
      <c r="E446" s="142"/>
    </row>
    <row r="447" spans="5:5" ht="15.75" customHeight="1" x14ac:dyDescent="0.3">
      <c r="E447" s="142"/>
    </row>
    <row r="448" spans="5:5" ht="15.75" customHeight="1" x14ac:dyDescent="0.3">
      <c r="E448" s="142"/>
    </row>
    <row r="449" spans="5:5" ht="15.75" customHeight="1" x14ac:dyDescent="0.3">
      <c r="E449" s="142"/>
    </row>
    <row r="450" spans="5:5" ht="15.75" customHeight="1" x14ac:dyDescent="0.3">
      <c r="E450" s="142"/>
    </row>
    <row r="451" spans="5:5" ht="15.75" customHeight="1" x14ac:dyDescent="0.3">
      <c r="E451" s="142"/>
    </row>
    <row r="452" spans="5:5" ht="15.75" customHeight="1" x14ac:dyDescent="0.3">
      <c r="E452" s="142"/>
    </row>
    <row r="453" spans="5:5" ht="15.75" customHeight="1" x14ac:dyDescent="0.3">
      <c r="E453" s="142"/>
    </row>
    <row r="454" spans="5:5" ht="15.75" customHeight="1" x14ac:dyDescent="0.3">
      <c r="E454" s="142"/>
    </row>
    <row r="455" spans="5:5" ht="15.75" customHeight="1" x14ac:dyDescent="0.3">
      <c r="E455" s="142"/>
    </row>
    <row r="456" spans="5:5" ht="15.75" customHeight="1" x14ac:dyDescent="0.3">
      <c r="E456" s="142"/>
    </row>
    <row r="457" spans="5:5" ht="15.75" customHeight="1" x14ac:dyDescent="0.3">
      <c r="E457" s="142"/>
    </row>
    <row r="458" spans="5:5" ht="15.75" customHeight="1" x14ac:dyDescent="0.3">
      <c r="E458" s="142"/>
    </row>
    <row r="459" spans="5:5" ht="15.75" customHeight="1" x14ac:dyDescent="0.3">
      <c r="E459" s="142"/>
    </row>
    <row r="460" spans="5:5" ht="15.75" customHeight="1" x14ac:dyDescent="0.3">
      <c r="E460" s="142"/>
    </row>
    <row r="461" spans="5:5" ht="15.75" customHeight="1" x14ac:dyDescent="0.3">
      <c r="E461" s="142"/>
    </row>
    <row r="462" spans="5:5" ht="15.75" customHeight="1" x14ac:dyDescent="0.3">
      <c r="E462" s="142"/>
    </row>
    <row r="463" spans="5:5" ht="15.75" customHeight="1" x14ac:dyDescent="0.3">
      <c r="E463" s="142"/>
    </row>
    <row r="464" spans="5:5" ht="15.75" customHeight="1" x14ac:dyDescent="0.3">
      <c r="E464" s="142"/>
    </row>
    <row r="465" spans="5:5" ht="15.75" customHeight="1" x14ac:dyDescent="0.3">
      <c r="E465" s="142"/>
    </row>
    <row r="466" spans="5:5" ht="15.75" customHeight="1" x14ac:dyDescent="0.3">
      <c r="E466" s="142"/>
    </row>
    <row r="467" spans="5:5" ht="15.75" customHeight="1" x14ac:dyDescent="0.3">
      <c r="E467" s="142"/>
    </row>
    <row r="468" spans="5:5" ht="15.75" customHeight="1" x14ac:dyDescent="0.3">
      <c r="E468" s="142"/>
    </row>
    <row r="469" spans="5:5" ht="15.75" customHeight="1" x14ac:dyDescent="0.3">
      <c r="E469" s="142"/>
    </row>
    <row r="470" spans="5:5" ht="15.75" customHeight="1" x14ac:dyDescent="0.3">
      <c r="E470" s="142"/>
    </row>
    <row r="471" spans="5:5" ht="15.75" customHeight="1" x14ac:dyDescent="0.3">
      <c r="E471" s="142"/>
    </row>
    <row r="472" spans="5:5" ht="15.75" customHeight="1" x14ac:dyDescent="0.3">
      <c r="E472" s="142"/>
    </row>
    <row r="473" spans="5:5" ht="15.75" customHeight="1" x14ac:dyDescent="0.3">
      <c r="E473" s="142"/>
    </row>
    <row r="474" spans="5:5" ht="15.75" customHeight="1" x14ac:dyDescent="0.3">
      <c r="E474" s="142"/>
    </row>
    <row r="475" spans="5:5" ht="15.75" customHeight="1" x14ac:dyDescent="0.3">
      <c r="E475" s="142"/>
    </row>
    <row r="476" spans="5:5" ht="15.75" customHeight="1" x14ac:dyDescent="0.3">
      <c r="E476" s="142"/>
    </row>
    <row r="477" spans="5:5" ht="15.75" customHeight="1" x14ac:dyDescent="0.3">
      <c r="E477" s="142"/>
    </row>
    <row r="478" spans="5:5" ht="15.75" customHeight="1" x14ac:dyDescent="0.3">
      <c r="E478" s="142"/>
    </row>
    <row r="479" spans="5:5" ht="15.75" customHeight="1" x14ac:dyDescent="0.3">
      <c r="E479" s="142"/>
    </row>
    <row r="480" spans="5:5" ht="15.75" customHeight="1" x14ac:dyDescent="0.3">
      <c r="E480" s="142"/>
    </row>
    <row r="481" spans="5:5" ht="15.75" customHeight="1" x14ac:dyDescent="0.3">
      <c r="E481" s="142"/>
    </row>
    <row r="482" spans="5:5" ht="15.75" customHeight="1" x14ac:dyDescent="0.3">
      <c r="E482" s="142"/>
    </row>
    <row r="483" spans="5:5" ht="15.75" customHeight="1" x14ac:dyDescent="0.3">
      <c r="E483" s="142"/>
    </row>
    <row r="484" spans="5:5" ht="15.75" customHeight="1" x14ac:dyDescent="0.3">
      <c r="E484" s="142"/>
    </row>
    <row r="485" spans="5:5" ht="15.75" customHeight="1" x14ac:dyDescent="0.3">
      <c r="E485" s="142"/>
    </row>
    <row r="486" spans="5:5" ht="15.75" customHeight="1" x14ac:dyDescent="0.3">
      <c r="E486" s="142"/>
    </row>
    <row r="487" spans="5:5" ht="15.75" customHeight="1" x14ac:dyDescent="0.3">
      <c r="E487" s="142"/>
    </row>
    <row r="488" spans="5:5" ht="15.75" customHeight="1" x14ac:dyDescent="0.3">
      <c r="E488" s="142"/>
    </row>
    <row r="489" spans="5:5" ht="15.75" customHeight="1" x14ac:dyDescent="0.3">
      <c r="E489" s="142"/>
    </row>
    <row r="490" spans="5:5" ht="15.75" customHeight="1" x14ac:dyDescent="0.3">
      <c r="E490" s="142"/>
    </row>
    <row r="491" spans="5:5" ht="15.75" customHeight="1" x14ac:dyDescent="0.3">
      <c r="E491" s="142"/>
    </row>
    <row r="492" spans="5:5" ht="15.75" customHeight="1" x14ac:dyDescent="0.3">
      <c r="E492" s="142"/>
    </row>
    <row r="493" spans="5:5" ht="15.75" customHeight="1" x14ac:dyDescent="0.3">
      <c r="E493" s="142"/>
    </row>
    <row r="494" spans="5:5" ht="15.75" customHeight="1" x14ac:dyDescent="0.3">
      <c r="E494" s="142"/>
    </row>
    <row r="495" spans="5:5" ht="15.75" customHeight="1" x14ac:dyDescent="0.3">
      <c r="E495" s="142"/>
    </row>
    <row r="496" spans="5:5" ht="15.75" customHeight="1" x14ac:dyDescent="0.3">
      <c r="E496" s="142"/>
    </row>
    <row r="497" spans="5:5" ht="15.75" customHeight="1" x14ac:dyDescent="0.3">
      <c r="E497" s="142"/>
    </row>
    <row r="498" spans="5:5" ht="15.75" customHeight="1" x14ac:dyDescent="0.3">
      <c r="E498" s="142"/>
    </row>
    <row r="499" spans="5:5" ht="15.75" customHeight="1" x14ac:dyDescent="0.3">
      <c r="E499" s="142"/>
    </row>
    <row r="500" spans="5:5" ht="15.75" customHeight="1" x14ac:dyDescent="0.3">
      <c r="E500" s="142"/>
    </row>
    <row r="501" spans="5:5" ht="15.75" customHeight="1" x14ac:dyDescent="0.3">
      <c r="E501" s="142"/>
    </row>
    <row r="502" spans="5:5" ht="15.75" customHeight="1" x14ac:dyDescent="0.3">
      <c r="E502" s="142"/>
    </row>
    <row r="503" spans="5:5" ht="15.75" customHeight="1" x14ac:dyDescent="0.3">
      <c r="E503" s="142"/>
    </row>
    <row r="504" spans="5:5" ht="15.75" customHeight="1" x14ac:dyDescent="0.3">
      <c r="E504" s="142"/>
    </row>
    <row r="505" spans="5:5" ht="15.75" customHeight="1" x14ac:dyDescent="0.3">
      <c r="E505" s="142"/>
    </row>
    <row r="506" spans="5:5" ht="15.75" customHeight="1" x14ac:dyDescent="0.3">
      <c r="E506" s="142"/>
    </row>
    <row r="507" spans="5:5" ht="15.75" customHeight="1" x14ac:dyDescent="0.3">
      <c r="E507" s="142"/>
    </row>
    <row r="508" spans="5:5" ht="15.75" customHeight="1" x14ac:dyDescent="0.3">
      <c r="E508" s="142"/>
    </row>
    <row r="509" spans="5:5" ht="15.75" customHeight="1" x14ac:dyDescent="0.3">
      <c r="E509" s="142"/>
    </row>
    <row r="510" spans="5:5" ht="15.75" customHeight="1" x14ac:dyDescent="0.3">
      <c r="E510" s="142"/>
    </row>
    <row r="511" spans="5:5" ht="15.75" customHeight="1" x14ac:dyDescent="0.3">
      <c r="E511" s="142"/>
    </row>
    <row r="512" spans="5:5" ht="15.75" customHeight="1" x14ac:dyDescent="0.3">
      <c r="E512" s="142"/>
    </row>
    <row r="513" spans="5:5" ht="15.75" customHeight="1" x14ac:dyDescent="0.3">
      <c r="E513" s="142"/>
    </row>
    <row r="514" spans="5:5" ht="15.75" customHeight="1" x14ac:dyDescent="0.3">
      <c r="E514" s="142"/>
    </row>
    <row r="515" spans="5:5" ht="15.75" customHeight="1" x14ac:dyDescent="0.3">
      <c r="E515" s="142"/>
    </row>
    <row r="516" spans="5:5" ht="15.75" customHeight="1" x14ac:dyDescent="0.3">
      <c r="E516" s="142"/>
    </row>
    <row r="517" spans="5:5" ht="15.75" customHeight="1" x14ac:dyDescent="0.3">
      <c r="E517" s="142"/>
    </row>
    <row r="518" spans="5:5" ht="15.75" customHeight="1" x14ac:dyDescent="0.3">
      <c r="E518" s="142"/>
    </row>
    <row r="519" spans="5:5" ht="15.75" customHeight="1" x14ac:dyDescent="0.3">
      <c r="E519" s="142"/>
    </row>
    <row r="520" spans="5:5" ht="15.75" customHeight="1" x14ac:dyDescent="0.3">
      <c r="E520" s="142"/>
    </row>
    <row r="521" spans="5:5" ht="15.75" customHeight="1" x14ac:dyDescent="0.3">
      <c r="E521" s="142"/>
    </row>
    <row r="522" spans="5:5" ht="15.75" customHeight="1" x14ac:dyDescent="0.3">
      <c r="E522" s="142"/>
    </row>
    <row r="523" spans="5:5" ht="15.75" customHeight="1" x14ac:dyDescent="0.3">
      <c r="E523" s="142"/>
    </row>
    <row r="524" spans="5:5" ht="15.75" customHeight="1" x14ac:dyDescent="0.3">
      <c r="E524" s="142"/>
    </row>
    <row r="525" spans="5:5" ht="15.75" customHeight="1" x14ac:dyDescent="0.3">
      <c r="E525" s="142"/>
    </row>
    <row r="526" spans="5:5" ht="15.75" customHeight="1" x14ac:dyDescent="0.3">
      <c r="E526" s="142"/>
    </row>
    <row r="527" spans="5:5" ht="15.75" customHeight="1" x14ac:dyDescent="0.3">
      <c r="E527" s="142"/>
    </row>
    <row r="528" spans="5:5" ht="15.75" customHeight="1" x14ac:dyDescent="0.3">
      <c r="E528" s="142"/>
    </row>
    <row r="529" spans="5:5" ht="15.75" customHeight="1" x14ac:dyDescent="0.3">
      <c r="E529" s="142"/>
    </row>
    <row r="530" spans="5:5" ht="15.75" customHeight="1" x14ac:dyDescent="0.3">
      <c r="E530" s="142"/>
    </row>
    <row r="531" spans="5:5" ht="15.75" customHeight="1" x14ac:dyDescent="0.3">
      <c r="E531" s="142"/>
    </row>
    <row r="532" spans="5:5" ht="15.75" customHeight="1" x14ac:dyDescent="0.3">
      <c r="E532" s="142"/>
    </row>
    <row r="533" spans="5:5" ht="15.75" customHeight="1" x14ac:dyDescent="0.3">
      <c r="E533" s="142"/>
    </row>
    <row r="534" spans="5:5" ht="15.75" customHeight="1" x14ac:dyDescent="0.3">
      <c r="E534" s="142"/>
    </row>
    <row r="535" spans="5:5" ht="15.75" customHeight="1" x14ac:dyDescent="0.3">
      <c r="E535" s="142"/>
    </row>
    <row r="536" spans="5:5" ht="15.75" customHeight="1" x14ac:dyDescent="0.3">
      <c r="E536" s="142"/>
    </row>
    <row r="537" spans="5:5" ht="15.75" customHeight="1" x14ac:dyDescent="0.3">
      <c r="E537" s="142"/>
    </row>
    <row r="538" spans="5:5" ht="15.75" customHeight="1" x14ac:dyDescent="0.3">
      <c r="E538" s="142"/>
    </row>
    <row r="539" spans="5:5" ht="15.75" customHeight="1" x14ac:dyDescent="0.3">
      <c r="E539" s="142"/>
    </row>
    <row r="540" spans="5:5" ht="15.75" customHeight="1" x14ac:dyDescent="0.3">
      <c r="E540" s="142"/>
    </row>
    <row r="541" spans="5:5" ht="15.75" customHeight="1" x14ac:dyDescent="0.3">
      <c r="E541" s="142"/>
    </row>
    <row r="542" spans="5:5" ht="15.75" customHeight="1" x14ac:dyDescent="0.3">
      <c r="E542" s="142"/>
    </row>
    <row r="543" spans="5:5" ht="15.75" customHeight="1" x14ac:dyDescent="0.3">
      <c r="E543" s="142"/>
    </row>
    <row r="544" spans="5:5" ht="15.75" customHeight="1" x14ac:dyDescent="0.3">
      <c r="E544" s="142"/>
    </row>
    <row r="545" spans="5:5" ht="15.75" customHeight="1" x14ac:dyDescent="0.3">
      <c r="E545" s="142"/>
    </row>
    <row r="546" spans="5:5" ht="15.75" customHeight="1" x14ac:dyDescent="0.3">
      <c r="E546" s="142"/>
    </row>
    <row r="547" spans="5:5" ht="15.75" customHeight="1" x14ac:dyDescent="0.3">
      <c r="E547" s="142"/>
    </row>
    <row r="548" spans="5:5" ht="15.75" customHeight="1" x14ac:dyDescent="0.3">
      <c r="E548" s="142"/>
    </row>
    <row r="549" spans="5:5" ht="15.75" customHeight="1" x14ac:dyDescent="0.3">
      <c r="E549" s="142"/>
    </row>
    <row r="550" spans="5:5" ht="15.75" customHeight="1" x14ac:dyDescent="0.3">
      <c r="E550" s="142"/>
    </row>
    <row r="551" spans="5:5" ht="15.75" customHeight="1" x14ac:dyDescent="0.3">
      <c r="E551" s="142"/>
    </row>
    <row r="552" spans="5:5" ht="15.75" customHeight="1" x14ac:dyDescent="0.3">
      <c r="E552" s="142"/>
    </row>
    <row r="553" spans="5:5" ht="15.75" customHeight="1" x14ac:dyDescent="0.3">
      <c r="E553" s="142"/>
    </row>
    <row r="554" spans="5:5" ht="15.75" customHeight="1" x14ac:dyDescent="0.3">
      <c r="E554" s="142"/>
    </row>
    <row r="555" spans="5:5" ht="15.75" customHeight="1" x14ac:dyDescent="0.3">
      <c r="E555" s="142"/>
    </row>
    <row r="556" spans="5:5" ht="15.75" customHeight="1" x14ac:dyDescent="0.3">
      <c r="E556" s="142"/>
    </row>
    <row r="557" spans="5:5" ht="15.75" customHeight="1" x14ac:dyDescent="0.3">
      <c r="E557" s="142"/>
    </row>
    <row r="558" spans="5:5" ht="15.75" customHeight="1" x14ac:dyDescent="0.3">
      <c r="E558" s="142"/>
    </row>
    <row r="559" spans="5:5" ht="15.75" customHeight="1" x14ac:dyDescent="0.3">
      <c r="E559" s="142"/>
    </row>
    <row r="560" spans="5:5" ht="15.75" customHeight="1" x14ac:dyDescent="0.3">
      <c r="E560" s="142"/>
    </row>
    <row r="561" spans="5:5" ht="15.75" customHeight="1" x14ac:dyDescent="0.3">
      <c r="E561" s="142"/>
    </row>
    <row r="562" spans="5:5" ht="15.75" customHeight="1" x14ac:dyDescent="0.3">
      <c r="E562" s="142"/>
    </row>
    <row r="563" spans="5:5" ht="15.75" customHeight="1" x14ac:dyDescent="0.3">
      <c r="E563" s="142"/>
    </row>
    <row r="564" spans="5:5" ht="15.75" customHeight="1" x14ac:dyDescent="0.3">
      <c r="E564" s="142"/>
    </row>
    <row r="565" spans="5:5" ht="15.75" customHeight="1" x14ac:dyDescent="0.3">
      <c r="E565" s="142"/>
    </row>
    <row r="566" spans="5:5" ht="15.75" customHeight="1" x14ac:dyDescent="0.3">
      <c r="E566" s="142"/>
    </row>
    <row r="567" spans="5:5" ht="15.75" customHeight="1" x14ac:dyDescent="0.3">
      <c r="E567" s="142"/>
    </row>
    <row r="568" spans="5:5" ht="15.75" customHeight="1" x14ac:dyDescent="0.3">
      <c r="E568" s="142"/>
    </row>
    <row r="569" spans="5:5" ht="15.75" customHeight="1" x14ac:dyDescent="0.3">
      <c r="E569" s="142"/>
    </row>
    <row r="570" spans="5:5" ht="15.75" customHeight="1" x14ac:dyDescent="0.3">
      <c r="E570" s="142"/>
    </row>
    <row r="571" spans="5:5" ht="15.75" customHeight="1" x14ac:dyDescent="0.3">
      <c r="E571" s="142"/>
    </row>
    <row r="572" spans="5:5" ht="15.75" customHeight="1" x14ac:dyDescent="0.3">
      <c r="E572" s="142"/>
    </row>
    <row r="573" spans="5:5" ht="15.75" customHeight="1" x14ac:dyDescent="0.3">
      <c r="E573" s="142"/>
    </row>
    <row r="574" spans="5:5" ht="15.75" customHeight="1" x14ac:dyDescent="0.3">
      <c r="E574" s="142"/>
    </row>
    <row r="575" spans="5:5" ht="15.75" customHeight="1" x14ac:dyDescent="0.3">
      <c r="E575" s="142"/>
    </row>
    <row r="576" spans="5:5" ht="15.75" customHeight="1" x14ac:dyDescent="0.3">
      <c r="E576" s="142"/>
    </row>
    <row r="577" spans="5:5" ht="15.75" customHeight="1" x14ac:dyDescent="0.3">
      <c r="E577" s="142"/>
    </row>
    <row r="578" spans="5:5" ht="15.75" customHeight="1" x14ac:dyDescent="0.3">
      <c r="E578" s="142"/>
    </row>
    <row r="579" spans="5:5" ht="15.75" customHeight="1" x14ac:dyDescent="0.3">
      <c r="E579" s="142"/>
    </row>
    <row r="580" spans="5:5" ht="15.75" customHeight="1" x14ac:dyDescent="0.3">
      <c r="E580" s="142"/>
    </row>
    <row r="581" spans="5:5" ht="15.75" customHeight="1" x14ac:dyDescent="0.3">
      <c r="E581" s="142"/>
    </row>
    <row r="582" spans="5:5" ht="15.75" customHeight="1" x14ac:dyDescent="0.3">
      <c r="E582" s="142"/>
    </row>
    <row r="583" spans="5:5" ht="15.75" customHeight="1" x14ac:dyDescent="0.3">
      <c r="E583" s="142"/>
    </row>
    <row r="584" spans="5:5" ht="15.75" customHeight="1" x14ac:dyDescent="0.3">
      <c r="E584" s="142"/>
    </row>
    <row r="585" spans="5:5" ht="15.75" customHeight="1" x14ac:dyDescent="0.3">
      <c r="E585" s="142"/>
    </row>
    <row r="586" spans="5:5" ht="15.75" customHeight="1" x14ac:dyDescent="0.3">
      <c r="E586" s="142"/>
    </row>
    <row r="587" spans="5:5" ht="15.75" customHeight="1" x14ac:dyDescent="0.3">
      <c r="E587" s="142"/>
    </row>
    <row r="588" spans="5:5" ht="15.75" customHeight="1" x14ac:dyDescent="0.3">
      <c r="E588" s="142"/>
    </row>
    <row r="589" spans="5:5" ht="15.75" customHeight="1" x14ac:dyDescent="0.3">
      <c r="E589" s="142"/>
    </row>
    <row r="590" spans="5:5" ht="15.75" customHeight="1" x14ac:dyDescent="0.3">
      <c r="E590" s="142"/>
    </row>
    <row r="591" spans="5:5" ht="15.75" customHeight="1" x14ac:dyDescent="0.3">
      <c r="E591" s="142"/>
    </row>
    <row r="592" spans="5:5" ht="15.75" customHeight="1" x14ac:dyDescent="0.3">
      <c r="E592" s="142"/>
    </row>
    <row r="593" spans="5:5" ht="15.75" customHeight="1" x14ac:dyDescent="0.3">
      <c r="E593" s="142"/>
    </row>
    <row r="594" spans="5:5" ht="15.75" customHeight="1" x14ac:dyDescent="0.3">
      <c r="E594" s="142"/>
    </row>
    <row r="595" spans="5:5" ht="15.75" customHeight="1" x14ac:dyDescent="0.3">
      <c r="E595" s="142"/>
    </row>
    <row r="596" spans="5:5" ht="15.75" customHeight="1" x14ac:dyDescent="0.3">
      <c r="E596" s="142"/>
    </row>
    <row r="597" spans="5:5" ht="15.75" customHeight="1" x14ac:dyDescent="0.3">
      <c r="E597" s="142"/>
    </row>
    <row r="598" spans="5:5" ht="15.75" customHeight="1" x14ac:dyDescent="0.3">
      <c r="E598" s="142"/>
    </row>
    <row r="599" spans="5:5" ht="15.75" customHeight="1" x14ac:dyDescent="0.3">
      <c r="E599" s="142"/>
    </row>
    <row r="600" spans="5:5" ht="15.75" customHeight="1" x14ac:dyDescent="0.3">
      <c r="E600" s="142"/>
    </row>
    <row r="601" spans="5:5" ht="15.75" customHeight="1" x14ac:dyDescent="0.3">
      <c r="E601" s="142"/>
    </row>
    <row r="602" spans="5:5" ht="15.75" customHeight="1" x14ac:dyDescent="0.3">
      <c r="E602" s="142"/>
    </row>
    <row r="603" spans="5:5" ht="15.75" customHeight="1" x14ac:dyDescent="0.3">
      <c r="E603" s="142"/>
    </row>
    <row r="604" spans="5:5" ht="15.75" customHeight="1" x14ac:dyDescent="0.3">
      <c r="E604" s="142"/>
    </row>
    <row r="605" spans="5:5" ht="15.75" customHeight="1" x14ac:dyDescent="0.3">
      <c r="E605" s="142"/>
    </row>
    <row r="606" spans="5:5" ht="15.75" customHeight="1" x14ac:dyDescent="0.3">
      <c r="E606" s="142"/>
    </row>
    <row r="607" spans="5:5" ht="15.75" customHeight="1" x14ac:dyDescent="0.3">
      <c r="E607" s="142"/>
    </row>
    <row r="608" spans="5:5" ht="15.75" customHeight="1" x14ac:dyDescent="0.3">
      <c r="E608" s="142"/>
    </row>
    <row r="609" spans="5:5" ht="15.75" customHeight="1" x14ac:dyDescent="0.3">
      <c r="E609" s="142"/>
    </row>
    <row r="610" spans="5:5" ht="15.75" customHeight="1" x14ac:dyDescent="0.3">
      <c r="E610" s="142"/>
    </row>
    <row r="611" spans="5:5" ht="15.75" customHeight="1" x14ac:dyDescent="0.3">
      <c r="E611" s="142"/>
    </row>
    <row r="612" spans="5:5" ht="15.75" customHeight="1" x14ac:dyDescent="0.3">
      <c r="E612" s="142"/>
    </row>
    <row r="613" spans="5:5" ht="15.75" customHeight="1" x14ac:dyDescent="0.3">
      <c r="E613" s="142"/>
    </row>
    <row r="614" spans="5:5" ht="15.75" customHeight="1" x14ac:dyDescent="0.3">
      <c r="E614" s="142"/>
    </row>
    <row r="615" spans="5:5" ht="15.75" customHeight="1" x14ac:dyDescent="0.3">
      <c r="E615" s="142"/>
    </row>
    <row r="616" spans="5:5" ht="15.75" customHeight="1" x14ac:dyDescent="0.3">
      <c r="E616" s="142"/>
    </row>
    <row r="617" spans="5:5" ht="15.75" customHeight="1" x14ac:dyDescent="0.3">
      <c r="E617" s="142"/>
    </row>
    <row r="618" spans="5:5" ht="15.75" customHeight="1" x14ac:dyDescent="0.3">
      <c r="E618" s="142"/>
    </row>
    <row r="619" spans="5:5" ht="15.75" customHeight="1" x14ac:dyDescent="0.3">
      <c r="E619" s="142"/>
    </row>
    <row r="620" spans="5:5" ht="15.75" customHeight="1" x14ac:dyDescent="0.3">
      <c r="E620" s="142"/>
    </row>
    <row r="621" spans="5:5" ht="15.75" customHeight="1" x14ac:dyDescent="0.3">
      <c r="E621" s="142"/>
    </row>
    <row r="622" spans="5:5" ht="15.75" customHeight="1" x14ac:dyDescent="0.3">
      <c r="E622" s="142"/>
    </row>
    <row r="623" spans="5:5" ht="15.75" customHeight="1" x14ac:dyDescent="0.3">
      <c r="E623" s="142"/>
    </row>
    <row r="624" spans="5:5" ht="15.75" customHeight="1" x14ac:dyDescent="0.3">
      <c r="E624" s="142"/>
    </row>
    <row r="625" spans="5:5" ht="15.75" customHeight="1" x14ac:dyDescent="0.3">
      <c r="E625" s="142"/>
    </row>
    <row r="626" spans="5:5" ht="15.75" customHeight="1" x14ac:dyDescent="0.3">
      <c r="E626" s="142"/>
    </row>
    <row r="627" spans="5:5" ht="15.75" customHeight="1" x14ac:dyDescent="0.3">
      <c r="E627" s="142"/>
    </row>
    <row r="628" spans="5:5" ht="15.75" customHeight="1" x14ac:dyDescent="0.3">
      <c r="E628" s="142"/>
    </row>
    <row r="629" spans="5:5" ht="15.75" customHeight="1" x14ac:dyDescent="0.3">
      <c r="E629" s="142"/>
    </row>
    <row r="630" spans="5:5" ht="15.75" customHeight="1" x14ac:dyDescent="0.3">
      <c r="E630" s="142"/>
    </row>
    <row r="631" spans="5:5" ht="15.75" customHeight="1" x14ac:dyDescent="0.3">
      <c r="E631" s="142"/>
    </row>
    <row r="632" spans="5:5" ht="15.75" customHeight="1" x14ac:dyDescent="0.3">
      <c r="E632" s="142"/>
    </row>
    <row r="633" spans="5:5" ht="15.75" customHeight="1" x14ac:dyDescent="0.3">
      <c r="E633" s="142"/>
    </row>
    <row r="634" spans="5:5" ht="15.75" customHeight="1" x14ac:dyDescent="0.3">
      <c r="E634" s="142"/>
    </row>
    <row r="635" spans="5:5" ht="15.75" customHeight="1" x14ac:dyDescent="0.3">
      <c r="E635" s="142"/>
    </row>
    <row r="636" spans="5:5" ht="15.75" customHeight="1" x14ac:dyDescent="0.3">
      <c r="E636" s="142"/>
    </row>
    <row r="637" spans="5:5" ht="15.75" customHeight="1" x14ac:dyDescent="0.3">
      <c r="E637" s="142"/>
    </row>
    <row r="638" spans="5:5" ht="15.75" customHeight="1" x14ac:dyDescent="0.3">
      <c r="E638" s="142"/>
    </row>
    <row r="639" spans="5:5" ht="15.75" customHeight="1" x14ac:dyDescent="0.3">
      <c r="E639" s="142"/>
    </row>
    <row r="640" spans="5:5" ht="15.75" customHeight="1" x14ac:dyDescent="0.3">
      <c r="E640" s="142"/>
    </row>
    <row r="641" spans="5:5" ht="15.75" customHeight="1" x14ac:dyDescent="0.3">
      <c r="E641" s="142"/>
    </row>
    <row r="642" spans="5:5" ht="15.75" customHeight="1" x14ac:dyDescent="0.3">
      <c r="E642" s="142"/>
    </row>
    <row r="643" spans="5:5" ht="15.75" customHeight="1" x14ac:dyDescent="0.3">
      <c r="E643" s="142"/>
    </row>
    <row r="644" spans="5:5" ht="15.75" customHeight="1" x14ac:dyDescent="0.3">
      <c r="E644" s="142"/>
    </row>
    <row r="645" spans="5:5" ht="15.75" customHeight="1" x14ac:dyDescent="0.3">
      <c r="E645" s="142"/>
    </row>
    <row r="646" spans="5:5" ht="15.75" customHeight="1" x14ac:dyDescent="0.3">
      <c r="E646" s="142"/>
    </row>
    <row r="647" spans="5:5" ht="15.75" customHeight="1" x14ac:dyDescent="0.3">
      <c r="E647" s="142"/>
    </row>
    <row r="648" spans="5:5" ht="15.75" customHeight="1" x14ac:dyDescent="0.3">
      <c r="E648" s="142"/>
    </row>
    <row r="649" spans="5:5" ht="15.75" customHeight="1" x14ac:dyDescent="0.3">
      <c r="E649" s="142"/>
    </row>
    <row r="650" spans="5:5" ht="15.75" customHeight="1" x14ac:dyDescent="0.3">
      <c r="E650" s="142"/>
    </row>
    <row r="651" spans="5:5" ht="15.75" customHeight="1" x14ac:dyDescent="0.3">
      <c r="E651" s="142"/>
    </row>
    <row r="652" spans="5:5" ht="15.75" customHeight="1" x14ac:dyDescent="0.3">
      <c r="E652" s="142"/>
    </row>
    <row r="653" spans="5:5" ht="15.75" customHeight="1" x14ac:dyDescent="0.3">
      <c r="E653" s="142"/>
    </row>
    <row r="654" spans="5:5" ht="15.75" customHeight="1" x14ac:dyDescent="0.3">
      <c r="E654" s="142"/>
    </row>
    <row r="655" spans="5:5" ht="15.75" customHeight="1" x14ac:dyDescent="0.3">
      <c r="E655" s="142"/>
    </row>
    <row r="656" spans="5:5" ht="15.75" customHeight="1" x14ac:dyDescent="0.3">
      <c r="E656" s="142"/>
    </row>
    <row r="657" spans="5:5" ht="15.75" customHeight="1" x14ac:dyDescent="0.3">
      <c r="E657" s="142"/>
    </row>
    <row r="658" spans="5:5" ht="15.75" customHeight="1" x14ac:dyDescent="0.3">
      <c r="E658" s="142"/>
    </row>
    <row r="659" spans="5:5" ht="15.75" customHeight="1" x14ac:dyDescent="0.3">
      <c r="E659" s="142"/>
    </row>
    <row r="660" spans="5:5" ht="15.75" customHeight="1" x14ac:dyDescent="0.3">
      <c r="E660" s="142"/>
    </row>
    <row r="661" spans="5:5" ht="15.75" customHeight="1" x14ac:dyDescent="0.3">
      <c r="E661" s="142"/>
    </row>
    <row r="662" spans="5:5" ht="15.75" customHeight="1" x14ac:dyDescent="0.3">
      <c r="E662" s="142"/>
    </row>
    <row r="663" spans="5:5" ht="15.75" customHeight="1" x14ac:dyDescent="0.3">
      <c r="E663" s="142"/>
    </row>
    <row r="664" spans="5:5" ht="15.75" customHeight="1" x14ac:dyDescent="0.3">
      <c r="E664" s="142"/>
    </row>
    <row r="665" spans="5:5" ht="15.75" customHeight="1" x14ac:dyDescent="0.3">
      <c r="E665" s="142"/>
    </row>
    <row r="666" spans="5:5" ht="15.75" customHeight="1" x14ac:dyDescent="0.3">
      <c r="E666" s="142"/>
    </row>
    <row r="667" spans="5:5" ht="15.75" customHeight="1" x14ac:dyDescent="0.3">
      <c r="E667" s="142"/>
    </row>
    <row r="668" spans="5:5" ht="15.75" customHeight="1" x14ac:dyDescent="0.3">
      <c r="E668" s="142"/>
    </row>
    <row r="669" spans="5:5" ht="15.75" customHeight="1" x14ac:dyDescent="0.3">
      <c r="E669" s="142"/>
    </row>
    <row r="670" spans="5:5" ht="15.75" customHeight="1" x14ac:dyDescent="0.3">
      <c r="E670" s="142"/>
    </row>
    <row r="671" spans="5:5" ht="15.75" customHeight="1" x14ac:dyDescent="0.3">
      <c r="E671" s="142"/>
    </row>
    <row r="672" spans="5:5" ht="15.75" customHeight="1" x14ac:dyDescent="0.3">
      <c r="E672" s="142"/>
    </row>
    <row r="673" spans="5:5" ht="15.75" customHeight="1" x14ac:dyDescent="0.3">
      <c r="E673" s="142"/>
    </row>
    <row r="674" spans="5:5" ht="15.75" customHeight="1" x14ac:dyDescent="0.3">
      <c r="E674" s="142"/>
    </row>
    <row r="675" spans="5:5" ht="15.75" customHeight="1" x14ac:dyDescent="0.3">
      <c r="E675" s="142"/>
    </row>
    <row r="676" spans="5:5" ht="15.75" customHeight="1" x14ac:dyDescent="0.3">
      <c r="E676" s="142"/>
    </row>
    <row r="677" spans="5:5" ht="15.75" customHeight="1" x14ac:dyDescent="0.3">
      <c r="E677" s="142"/>
    </row>
    <row r="678" spans="5:5" ht="15.75" customHeight="1" x14ac:dyDescent="0.3">
      <c r="E678" s="142"/>
    </row>
    <row r="679" spans="5:5" ht="15.75" customHeight="1" x14ac:dyDescent="0.3">
      <c r="E679" s="142"/>
    </row>
    <row r="680" spans="5:5" ht="15.75" customHeight="1" x14ac:dyDescent="0.3">
      <c r="E680" s="142"/>
    </row>
    <row r="681" spans="5:5" ht="15.75" customHeight="1" x14ac:dyDescent="0.3">
      <c r="E681" s="142"/>
    </row>
    <row r="682" spans="5:5" ht="15.75" customHeight="1" x14ac:dyDescent="0.3">
      <c r="E682" s="142"/>
    </row>
    <row r="683" spans="5:5" ht="15.75" customHeight="1" x14ac:dyDescent="0.3">
      <c r="E683" s="142"/>
    </row>
    <row r="684" spans="5:5" ht="15.75" customHeight="1" x14ac:dyDescent="0.3">
      <c r="E684" s="142"/>
    </row>
    <row r="685" spans="5:5" ht="15.75" customHeight="1" x14ac:dyDescent="0.3">
      <c r="E685" s="142"/>
    </row>
    <row r="686" spans="5:5" ht="15.75" customHeight="1" x14ac:dyDescent="0.3">
      <c r="E686" s="142"/>
    </row>
    <row r="687" spans="5:5" ht="15.75" customHeight="1" x14ac:dyDescent="0.3">
      <c r="E687" s="142"/>
    </row>
    <row r="688" spans="5:5" ht="15.75" customHeight="1" x14ac:dyDescent="0.3">
      <c r="E688" s="142"/>
    </row>
    <row r="689" spans="5:5" ht="15.75" customHeight="1" x14ac:dyDescent="0.3">
      <c r="E689" s="142"/>
    </row>
    <row r="690" spans="5:5" ht="15.75" customHeight="1" x14ac:dyDescent="0.3">
      <c r="E690" s="142"/>
    </row>
    <row r="691" spans="5:5" ht="15.75" customHeight="1" x14ac:dyDescent="0.3">
      <c r="E691" s="142"/>
    </row>
    <row r="692" spans="5:5" ht="15.75" customHeight="1" x14ac:dyDescent="0.3">
      <c r="E692" s="142"/>
    </row>
    <row r="693" spans="5:5" ht="15.75" customHeight="1" x14ac:dyDescent="0.3">
      <c r="E693" s="142"/>
    </row>
    <row r="694" spans="5:5" ht="15.75" customHeight="1" x14ac:dyDescent="0.3">
      <c r="E694" s="142"/>
    </row>
    <row r="695" spans="5:5" ht="15.75" customHeight="1" x14ac:dyDescent="0.3">
      <c r="E695" s="142"/>
    </row>
    <row r="696" spans="5:5" ht="15.75" customHeight="1" x14ac:dyDescent="0.3">
      <c r="E696" s="142"/>
    </row>
    <row r="697" spans="5:5" ht="15.75" customHeight="1" x14ac:dyDescent="0.3">
      <c r="E697" s="142"/>
    </row>
    <row r="698" spans="5:5" ht="15.75" customHeight="1" x14ac:dyDescent="0.3">
      <c r="E698" s="142"/>
    </row>
    <row r="699" spans="5:5" ht="15.75" customHeight="1" x14ac:dyDescent="0.3">
      <c r="E699" s="142"/>
    </row>
    <row r="700" spans="5:5" ht="15.75" customHeight="1" x14ac:dyDescent="0.3">
      <c r="E700" s="142"/>
    </row>
    <row r="701" spans="5:5" ht="15.75" customHeight="1" x14ac:dyDescent="0.3">
      <c r="E701" s="142"/>
    </row>
    <row r="702" spans="5:5" ht="15.75" customHeight="1" x14ac:dyDescent="0.3">
      <c r="E702" s="142"/>
    </row>
    <row r="703" spans="5:5" ht="15.75" customHeight="1" x14ac:dyDescent="0.3">
      <c r="E703" s="142"/>
    </row>
    <row r="704" spans="5:5" ht="15.75" customHeight="1" x14ac:dyDescent="0.3">
      <c r="E704" s="142"/>
    </row>
    <row r="705" spans="5:5" ht="15.75" customHeight="1" x14ac:dyDescent="0.3">
      <c r="E705" s="142"/>
    </row>
    <row r="706" spans="5:5" ht="15.75" customHeight="1" x14ac:dyDescent="0.3">
      <c r="E706" s="142"/>
    </row>
    <row r="707" spans="5:5" ht="15.75" customHeight="1" x14ac:dyDescent="0.3">
      <c r="E707" s="142"/>
    </row>
    <row r="708" spans="5:5" ht="15.75" customHeight="1" x14ac:dyDescent="0.3">
      <c r="E708" s="142"/>
    </row>
    <row r="709" spans="5:5" ht="15.75" customHeight="1" x14ac:dyDescent="0.3">
      <c r="E709" s="142"/>
    </row>
    <row r="710" spans="5:5" ht="15.75" customHeight="1" x14ac:dyDescent="0.3">
      <c r="E710" s="142"/>
    </row>
    <row r="711" spans="5:5" ht="15.75" customHeight="1" x14ac:dyDescent="0.3">
      <c r="E711" s="142"/>
    </row>
    <row r="712" spans="5:5" ht="15.75" customHeight="1" x14ac:dyDescent="0.3">
      <c r="E712" s="142"/>
    </row>
    <row r="713" spans="5:5" ht="15.75" customHeight="1" x14ac:dyDescent="0.3">
      <c r="E713" s="142"/>
    </row>
    <row r="714" spans="5:5" ht="15.75" customHeight="1" x14ac:dyDescent="0.3">
      <c r="E714" s="142"/>
    </row>
    <row r="715" spans="5:5" ht="15.75" customHeight="1" x14ac:dyDescent="0.3">
      <c r="E715" s="142"/>
    </row>
    <row r="716" spans="5:5" ht="15.75" customHeight="1" x14ac:dyDescent="0.3">
      <c r="E716" s="142"/>
    </row>
    <row r="717" spans="5:5" ht="15.75" customHeight="1" x14ac:dyDescent="0.3">
      <c r="E717" s="142"/>
    </row>
    <row r="718" spans="5:5" ht="15.75" customHeight="1" x14ac:dyDescent="0.3">
      <c r="E718" s="142"/>
    </row>
    <row r="719" spans="5:5" ht="15.75" customHeight="1" x14ac:dyDescent="0.3">
      <c r="E719" s="142"/>
    </row>
    <row r="720" spans="5:5" ht="15.75" customHeight="1" x14ac:dyDescent="0.3">
      <c r="E720" s="142"/>
    </row>
    <row r="721" spans="5:5" ht="15.75" customHeight="1" x14ac:dyDescent="0.3">
      <c r="E721" s="142"/>
    </row>
    <row r="722" spans="5:5" ht="15.75" customHeight="1" x14ac:dyDescent="0.3">
      <c r="E722" s="142"/>
    </row>
    <row r="723" spans="5:5" ht="15.75" customHeight="1" x14ac:dyDescent="0.3">
      <c r="E723" s="142"/>
    </row>
    <row r="724" spans="5:5" ht="15.75" customHeight="1" x14ac:dyDescent="0.3">
      <c r="E724" s="142"/>
    </row>
    <row r="725" spans="5:5" ht="15.75" customHeight="1" x14ac:dyDescent="0.3">
      <c r="E725" s="142"/>
    </row>
    <row r="726" spans="5:5" ht="15.75" customHeight="1" x14ac:dyDescent="0.3">
      <c r="E726" s="142"/>
    </row>
    <row r="727" spans="5:5" ht="15.75" customHeight="1" x14ac:dyDescent="0.3">
      <c r="E727" s="142"/>
    </row>
    <row r="728" spans="5:5" ht="15.75" customHeight="1" x14ac:dyDescent="0.3">
      <c r="E728" s="142"/>
    </row>
    <row r="729" spans="5:5" ht="15.75" customHeight="1" x14ac:dyDescent="0.3">
      <c r="E729" s="142"/>
    </row>
    <row r="730" spans="5:5" ht="15.75" customHeight="1" x14ac:dyDescent="0.3">
      <c r="E730" s="142"/>
    </row>
    <row r="731" spans="5:5" ht="15.75" customHeight="1" x14ac:dyDescent="0.3">
      <c r="E731" s="142"/>
    </row>
    <row r="732" spans="5:5" ht="15.75" customHeight="1" x14ac:dyDescent="0.3">
      <c r="E732" s="142"/>
    </row>
    <row r="733" spans="5:5" ht="15.75" customHeight="1" x14ac:dyDescent="0.3">
      <c r="E733" s="142"/>
    </row>
    <row r="734" spans="5:5" ht="15.75" customHeight="1" x14ac:dyDescent="0.3">
      <c r="E734" s="142"/>
    </row>
    <row r="735" spans="5:5" ht="15.75" customHeight="1" x14ac:dyDescent="0.3">
      <c r="E735" s="142"/>
    </row>
    <row r="736" spans="5:5" ht="15.75" customHeight="1" x14ac:dyDescent="0.3">
      <c r="E736" s="142"/>
    </row>
    <row r="737" spans="5:5" ht="15.75" customHeight="1" x14ac:dyDescent="0.3">
      <c r="E737" s="142"/>
    </row>
    <row r="738" spans="5:5" ht="15.75" customHeight="1" x14ac:dyDescent="0.3">
      <c r="E738" s="142"/>
    </row>
    <row r="739" spans="5:5" ht="15.75" customHeight="1" x14ac:dyDescent="0.3">
      <c r="E739" s="142"/>
    </row>
    <row r="740" spans="5:5" ht="15.75" customHeight="1" x14ac:dyDescent="0.3">
      <c r="E740" s="142"/>
    </row>
    <row r="741" spans="5:5" ht="15.75" customHeight="1" x14ac:dyDescent="0.3">
      <c r="E741" s="142"/>
    </row>
    <row r="742" spans="5:5" ht="15.75" customHeight="1" x14ac:dyDescent="0.3">
      <c r="E742" s="142"/>
    </row>
    <row r="743" spans="5:5" ht="15.75" customHeight="1" x14ac:dyDescent="0.3">
      <c r="E743" s="142"/>
    </row>
    <row r="744" spans="5:5" ht="15.75" customHeight="1" x14ac:dyDescent="0.3">
      <c r="E744" s="142"/>
    </row>
    <row r="745" spans="5:5" ht="15.75" customHeight="1" x14ac:dyDescent="0.3">
      <c r="E745" s="142"/>
    </row>
    <row r="746" spans="5:5" ht="15.75" customHeight="1" x14ac:dyDescent="0.3">
      <c r="E746" s="142"/>
    </row>
    <row r="747" spans="5:5" ht="15.75" customHeight="1" x14ac:dyDescent="0.3">
      <c r="E747" s="142"/>
    </row>
    <row r="748" spans="5:5" ht="15.75" customHeight="1" x14ac:dyDescent="0.3">
      <c r="E748" s="142"/>
    </row>
    <row r="749" spans="5:5" ht="15.75" customHeight="1" x14ac:dyDescent="0.3">
      <c r="E749" s="142"/>
    </row>
    <row r="750" spans="5:5" ht="15.75" customHeight="1" x14ac:dyDescent="0.3">
      <c r="E750" s="142"/>
    </row>
    <row r="751" spans="5:5" ht="15.75" customHeight="1" x14ac:dyDescent="0.3">
      <c r="E751" s="142"/>
    </row>
    <row r="752" spans="5:5" ht="15.75" customHeight="1" x14ac:dyDescent="0.3">
      <c r="E752" s="142"/>
    </row>
    <row r="753" spans="5:5" ht="15.75" customHeight="1" x14ac:dyDescent="0.3">
      <c r="E753" s="142"/>
    </row>
    <row r="754" spans="5:5" ht="15.75" customHeight="1" x14ac:dyDescent="0.3">
      <c r="E754" s="142"/>
    </row>
    <row r="755" spans="5:5" ht="15.75" customHeight="1" x14ac:dyDescent="0.3">
      <c r="E755" s="142"/>
    </row>
    <row r="756" spans="5:5" ht="15.75" customHeight="1" x14ac:dyDescent="0.3">
      <c r="E756" s="142"/>
    </row>
    <row r="757" spans="5:5" ht="15.75" customHeight="1" x14ac:dyDescent="0.3">
      <c r="E757" s="142"/>
    </row>
    <row r="758" spans="5:5" ht="15.75" customHeight="1" x14ac:dyDescent="0.3">
      <c r="E758" s="142"/>
    </row>
    <row r="759" spans="5:5" ht="15.75" customHeight="1" x14ac:dyDescent="0.3">
      <c r="E759" s="142"/>
    </row>
    <row r="760" spans="5:5" ht="15.75" customHeight="1" x14ac:dyDescent="0.3">
      <c r="E760" s="142"/>
    </row>
    <row r="761" spans="5:5" ht="15.75" customHeight="1" x14ac:dyDescent="0.3">
      <c r="E761" s="142"/>
    </row>
    <row r="762" spans="5:5" ht="15.75" customHeight="1" x14ac:dyDescent="0.3">
      <c r="E762" s="142"/>
    </row>
    <row r="763" spans="5:5" ht="15.75" customHeight="1" x14ac:dyDescent="0.3">
      <c r="E763" s="142"/>
    </row>
    <row r="764" spans="5:5" ht="15.75" customHeight="1" x14ac:dyDescent="0.3">
      <c r="E764" s="142"/>
    </row>
    <row r="765" spans="5:5" ht="15.75" customHeight="1" x14ac:dyDescent="0.3">
      <c r="E765" s="142"/>
    </row>
    <row r="766" spans="5:5" ht="15.75" customHeight="1" x14ac:dyDescent="0.3">
      <c r="E766" s="142"/>
    </row>
    <row r="767" spans="5:5" ht="15.75" customHeight="1" x14ac:dyDescent="0.3">
      <c r="E767" s="142"/>
    </row>
    <row r="768" spans="5:5" ht="15.75" customHeight="1" x14ac:dyDescent="0.3">
      <c r="E768" s="142"/>
    </row>
    <row r="769" spans="5:5" ht="15.75" customHeight="1" x14ac:dyDescent="0.3">
      <c r="E769" s="142"/>
    </row>
    <row r="770" spans="5:5" ht="15.75" customHeight="1" x14ac:dyDescent="0.3">
      <c r="E770" s="142"/>
    </row>
    <row r="771" spans="5:5" ht="15.75" customHeight="1" x14ac:dyDescent="0.3">
      <c r="E771" s="142"/>
    </row>
    <row r="772" spans="5:5" ht="15.75" customHeight="1" x14ac:dyDescent="0.3">
      <c r="E772" s="142"/>
    </row>
    <row r="773" spans="5:5" ht="15.75" customHeight="1" x14ac:dyDescent="0.3">
      <c r="E773" s="142"/>
    </row>
    <row r="774" spans="5:5" ht="15.75" customHeight="1" x14ac:dyDescent="0.3">
      <c r="E774" s="142"/>
    </row>
    <row r="775" spans="5:5" ht="15.75" customHeight="1" x14ac:dyDescent="0.3">
      <c r="E775" s="142"/>
    </row>
    <row r="776" spans="5:5" ht="15.75" customHeight="1" x14ac:dyDescent="0.3">
      <c r="E776" s="142"/>
    </row>
    <row r="777" spans="5:5" ht="15.75" customHeight="1" x14ac:dyDescent="0.3">
      <c r="E777" s="142"/>
    </row>
    <row r="778" spans="5:5" ht="15.75" customHeight="1" x14ac:dyDescent="0.3">
      <c r="E778" s="142"/>
    </row>
    <row r="779" spans="5:5" ht="15.75" customHeight="1" x14ac:dyDescent="0.3">
      <c r="E779" s="142"/>
    </row>
    <row r="780" spans="5:5" ht="15.75" customHeight="1" x14ac:dyDescent="0.3">
      <c r="E780" s="142"/>
    </row>
    <row r="781" spans="5:5" ht="15.75" customHeight="1" x14ac:dyDescent="0.3">
      <c r="E781" s="142"/>
    </row>
    <row r="782" spans="5:5" ht="15.75" customHeight="1" x14ac:dyDescent="0.3">
      <c r="E782" s="142"/>
    </row>
    <row r="783" spans="5:5" ht="15.75" customHeight="1" x14ac:dyDescent="0.3">
      <c r="E783" s="142"/>
    </row>
    <row r="784" spans="5:5" ht="15.75" customHeight="1" x14ac:dyDescent="0.3">
      <c r="E784" s="142"/>
    </row>
    <row r="785" spans="5:5" ht="15.75" customHeight="1" x14ac:dyDescent="0.3">
      <c r="E785" s="142"/>
    </row>
    <row r="786" spans="5:5" ht="15.75" customHeight="1" x14ac:dyDescent="0.3">
      <c r="E786" s="142"/>
    </row>
    <row r="787" spans="5:5" ht="15.75" customHeight="1" x14ac:dyDescent="0.3">
      <c r="E787" s="142"/>
    </row>
    <row r="788" spans="5:5" ht="15.75" customHeight="1" x14ac:dyDescent="0.3">
      <c r="E788" s="142"/>
    </row>
    <row r="789" spans="5:5" ht="15.75" customHeight="1" x14ac:dyDescent="0.3">
      <c r="E789" s="142"/>
    </row>
    <row r="790" spans="5:5" ht="15.75" customHeight="1" x14ac:dyDescent="0.3">
      <c r="E790" s="142"/>
    </row>
    <row r="791" spans="5:5" ht="15.75" customHeight="1" x14ac:dyDescent="0.3">
      <c r="E791" s="142"/>
    </row>
    <row r="792" spans="5:5" ht="15.75" customHeight="1" x14ac:dyDescent="0.3">
      <c r="E792" s="142"/>
    </row>
    <row r="793" spans="5:5" ht="15.75" customHeight="1" x14ac:dyDescent="0.3">
      <c r="E793" s="142"/>
    </row>
    <row r="794" spans="5:5" ht="15.75" customHeight="1" x14ac:dyDescent="0.3">
      <c r="E794" s="142"/>
    </row>
    <row r="795" spans="5:5" ht="15.75" customHeight="1" x14ac:dyDescent="0.3">
      <c r="E795" s="142"/>
    </row>
    <row r="796" spans="5:5" ht="15.75" customHeight="1" x14ac:dyDescent="0.3">
      <c r="E796" s="142"/>
    </row>
    <row r="797" spans="5:5" ht="15.75" customHeight="1" x14ac:dyDescent="0.3">
      <c r="E797" s="142"/>
    </row>
    <row r="798" spans="5:5" ht="15.75" customHeight="1" x14ac:dyDescent="0.3">
      <c r="E798" s="142"/>
    </row>
    <row r="799" spans="5:5" ht="15.75" customHeight="1" x14ac:dyDescent="0.3">
      <c r="E799" s="142"/>
    </row>
    <row r="800" spans="5:5" ht="15.75" customHeight="1" x14ac:dyDescent="0.3">
      <c r="E800" s="142"/>
    </row>
    <row r="801" spans="5:5" ht="15.75" customHeight="1" x14ac:dyDescent="0.3">
      <c r="E801" s="142"/>
    </row>
    <row r="802" spans="5:5" ht="15.75" customHeight="1" x14ac:dyDescent="0.3">
      <c r="E802" s="142"/>
    </row>
    <row r="803" spans="5:5" ht="15.75" customHeight="1" x14ac:dyDescent="0.3">
      <c r="E803" s="142"/>
    </row>
    <row r="804" spans="5:5" ht="15.75" customHeight="1" x14ac:dyDescent="0.3">
      <c r="E804" s="142"/>
    </row>
    <row r="805" spans="5:5" ht="15.75" customHeight="1" x14ac:dyDescent="0.3">
      <c r="E805" s="142"/>
    </row>
    <row r="806" spans="5:5" ht="15.75" customHeight="1" x14ac:dyDescent="0.3">
      <c r="E806" s="142"/>
    </row>
    <row r="807" spans="5:5" ht="15.75" customHeight="1" x14ac:dyDescent="0.3">
      <c r="E807" s="142"/>
    </row>
    <row r="808" spans="5:5" ht="15.75" customHeight="1" x14ac:dyDescent="0.3">
      <c r="E808" s="142"/>
    </row>
    <row r="809" spans="5:5" ht="15.75" customHeight="1" x14ac:dyDescent="0.3">
      <c r="E809" s="142"/>
    </row>
    <row r="810" spans="5:5" ht="15.75" customHeight="1" x14ac:dyDescent="0.3">
      <c r="E810" s="142"/>
    </row>
    <row r="811" spans="5:5" ht="15.75" customHeight="1" x14ac:dyDescent="0.3">
      <c r="E811" s="142"/>
    </row>
    <row r="812" spans="5:5" ht="15.75" customHeight="1" x14ac:dyDescent="0.3">
      <c r="E812" s="142"/>
    </row>
    <row r="813" spans="5:5" ht="15.75" customHeight="1" x14ac:dyDescent="0.3">
      <c r="E813" s="142"/>
    </row>
    <row r="814" spans="5:5" ht="15.75" customHeight="1" x14ac:dyDescent="0.3">
      <c r="E814" s="142"/>
    </row>
    <row r="815" spans="5:5" ht="15.75" customHeight="1" x14ac:dyDescent="0.3">
      <c r="E815" s="142"/>
    </row>
    <row r="816" spans="5:5" ht="15.75" customHeight="1" x14ac:dyDescent="0.3">
      <c r="E816" s="142"/>
    </row>
    <row r="817" spans="5:5" ht="15.75" customHeight="1" x14ac:dyDescent="0.3">
      <c r="E817" s="142"/>
    </row>
    <row r="818" spans="5:5" ht="15.75" customHeight="1" x14ac:dyDescent="0.3">
      <c r="E818" s="142"/>
    </row>
    <row r="819" spans="5:5" ht="15.75" customHeight="1" x14ac:dyDescent="0.3">
      <c r="E819" s="142"/>
    </row>
    <row r="820" spans="5:5" ht="15.75" customHeight="1" x14ac:dyDescent="0.3">
      <c r="E820" s="142"/>
    </row>
    <row r="821" spans="5:5" ht="15.75" customHeight="1" x14ac:dyDescent="0.3">
      <c r="E821" s="142"/>
    </row>
    <row r="822" spans="5:5" ht="15.75" customHeight="1" x14ac:dyDescent="0.3">
      <c r="E822" s="142"/>
    </row>
    <row r="823" spans="5:5" ht="15.75" customHeight="1" x14ac:dyDescent="0.3">
      <c r="E823" s="142"/>
    </row>
    <row r="824" spans="5:5" ht="15.75" customHeight="1" x14ac:dyDescent="0.3">
      <c r="E824" s="142"/>
    </row>
    <row r="825" spans="5:5" ht="15.75" customHeight="1" x14ac:dyDescent="0.3">
      <c r="E825" s="142"/>
    </row>
    <row r="826" spans="5:5" ht="15.75" customHeight="1" x14ac:dyDescent="0.3">
      <c r="E826" s="142"/>
    </row>
    <row r="827" spans="5:5" ht="15.75" customHeight="1" x14ac:dyDescent="0.3">
      <c r="E827" s="142"/>
    </row>
    <row r="828" spans="5:5" ht="15.75" customHeight="1" x14ac:dyDescent="0.3">
      <c r="E828" s="142"/>
    </row>
    <row r="829" spans="5:5" ht="15.75" customHeight="1" x14ac:dyDescent="0.3">
      <c r="E829" s="142"/>
    </row>
    <row r="830" spans="5:5" ht="15.75" customHeight="1" x14ac:dyDescent="0.3">
      <c r="E830" s="142"/>
    </row>
    <row r="831" spans="5:5" ht="15.75" customHeight="1" x14ac:dyDescent="0.3">
      <c r="E831" s="142"/>
    </row>
    <row r="832" spans="5:5" ht="15.75" customHeight="1" x14ac:dyDescent="0.3">
      <c r="E832" s="142"/>
    </row>
    <row r="833" spans="5:5" ht="15.75" customHeight="1" x14ac:dyDescent="0.3">
      <c r="E833" s="142"/>
    </row>
    <row r="834" spans="5:5" ht="15.75" customHeight="1" x14ac:dyDescent="0.3">
      <c r="E834" s="142"/>
    </row>
    <row r="835" spans="5:5" ht="15.75" customHeight="1" x14ac:dyDescent="0.3">
      <c r="E835" s="142"/>
    </row>
    <row r="836" spans="5:5" ht="15.75" customHeight="1" x14ac:dyDescent="0.3">
      <c r="E836" s="142"/>
    </row>
    <row r="837" spans="5:5" ht="15.75" customHeight="1" x14ac:dyDescent="0.3">
      <c r="E837" s="142"/>
    </row>
    <row r="838" spans="5:5" ht="15.75" customHeight="1" x14ac:dyDescent="0.3">
      <c r="E838" s="142"/>
    </row>
    <row r="839" spans="5:5" ht="15.75" customHeight="1" x14ac:dyDescent="0.3">
      <c r="E839" s="142"/>
    </row>
    <row r="840" spans="5:5" ht="15.75" customHeight="1" x14ac:dyDescent="0.3">
      <c r="E840" s="142"/>
    </row>
    <row r="841" spans="5:5" ht="15.75" customHeight="1" x14ac:dyDescent="0.3">
      <c r="E841" s="142"/>
    </row>
    <row r="842" spans="5:5" ht="15.75" customHeight="1" x14ac:dyDescent="0.3">
      <c r="E842" s="142"/>
    </row>
    <row r="843" spans="5:5" ht="15.75" customHeight="1" x14ac:dyDescent="0.3">
      <c r="E843" s="142"/>
    </row>
    <row r="844" spans="5:5" ht="15.75" customHeight="1" x14ac:dyDescent="0.3">
      <c r="E844" s="142"/>
    </row>
    <row r="845" spans="5:5" ht="15.75" customHeight="1" x14ac:dyDescent="0.3">
      <c r="E845" s="142"/>
    </row>
    <row r="846" spans="5:5" ht="15.75" customHeight="1" x14ac:dyDescent="0.3">
      <c r="E846" s="142"/>
    </row>
    <row r="847" spans="5:5" ht="15.75" customHeight="1" x14ac:dyDescent="0.3">
      <c r="E847" s="142"/>
    </row>
    <row r="848" spans="5:5" ht="15.75" customHeight="1" x14ac:dyDescent="0.3">
      <c r="E848" s="142"/>
    </row>
    <row r="849" spans="5:5" ht="15.75" customHeight="1" x14ac:dyDescent="0.3">
      <c r="E849" s="142"/>
    </row>
    <row r="850" spans="5:5" ht="15.75" customHeight="1" x14ac:dyDescent="0.3">
      <c r="E850" s="142"/>
    </row>
    <row r="851" spans="5:5" ht="15.75" customHeight="1" x14ac:dyDescent="0.3">
      <c r="E851" s="142"/>
    </row>
    <row r="852" spans="5:5" ht="15.75" customHeight="1" x14ac:dyDescent="0.3">
      <c r="E852" s="142"/>
    </row>
    <row r="853" spans="5:5" ht="15.75" customHeight="1" x14ac:dyDescent="0.3">
      <c r="E853" s="142"/>
    </row>
    <row r="854" spans="5:5" ht="15.75" customHeight="1" x14ac:dyDescent="0.3">
      <c r="E854" s="142"/>
    </row>
    <row r="855" spans="5:5" ht="15.75" customHeight="1" x14ac:dyDescent="0.3">
      <c r="E855" s="142"/>
    </row>
    <row r="856" spans="5:5" ht="15.75" customHeight="1" x14ac:dyDescent="0.3">
      <c r="E856" s="142"/>
    </row>
    <row r="857" spans="5:5" ht="15.75" customHeight="1" x14ac:dyDescent="0.3">
      <c r="E857" s="142"/>
    </row>
    <row r="858" spans="5:5" ht="15.75" customHeight="1" x14ac:dyDescent="0.3">
      <c r="E858" s="142"/>
    </row>
    <row r="859" spans="5:5" ht="15.75" customHeight="1" x14ac:dyDescent="0.3">
      <c r="E859" s="142"/>
    </row>
    <row r="860" spans="5:5" ht="15.75" customHeight="1" x14ac:dyDescent="0.3">
      <c r="E860" s="142"/>
    </row>
    <row r="861" spans="5:5" ht="15.75" customHeight="1" x14ac:dyDescent="0.3">
      <c r="E861" s="142"/>
    </row>
    <row r="862" spans="5:5" ht="15.75" customHeight="1" x14ac:dyDescent="0.3">
      <c r="E862" s="142"/>
    </row>
    <row r="863" spans="5:5" ht="15.75" customHeight="1" x14ac:dyDescent="0.3">
      <c r="E863" s="142"/>
    </row>
    <row r="864" spans="5:5" ht="15.75" customHeight="1" x14ac:dyDescent="0.3">
      <c r="E864" s="142"/>
    </row>
    <row r="865" spans="5:5" ht="15.75" customHeight="1" x14ac:dyDescent="0.3">
      <c r="E865" s="142"/>
    </row>
    <row r="866" spans="5:5" ht="15.75" customHeight="1" x14ac:dyDescent="0.3">
      <c r="E866" s="142"/>
    </row>
    <row r="867" spans="5:5" ht="15.75" customHeight="1" x14ac:dyDescent="0.3">
      <c r="E867" s="142"/>
    </row>
    <row r="868" spans="5:5" ht="15.75" customHeight="1" x14ac:dyDescent="0.3">
      <c r="E868" s="142"/>
    </row>
    <row r="869" spans="5:5" ht="15.75" customHeight="1" x14ac:dyDescent="0.3">
      <c r="E869" s="142"/>
    </row>
    <row r="870" spans="5:5" ht="15.75" customHeight="1" x14ac:dyDescent="0.3">
      <c r="E870" s="142"/>
    </row>
    <row r="871" spans="5:5" ht="15.75" customHeight="1" x14ac:dyDescent="0.3">
      <c r="E871" s="142"/>
    </row>
    <row r="872" spans="5:5" ht="15.75" customHeight="1" x14ac:dyDescent="0.3">
      <c r="E872" s="142"/>
    </row>
    <row r="873" spans="5:5" ht="15.75" customHeight="1" x14ac:dyDescent="0.3">
      <c r="E873" s="142"/>
    </row>
    <row r="874" spans="5:5" ht="15.75" customHeight="1" x14ac:dyDescent="0.3">
      <c r="E874" s="142"/>
    </row>
    <row r="875" spans="5:5" ht="15.75" customHeight="1" x14ac:dyDescent="0.3">
      <c r="E875" s="142"/>
    </row>
    <row r="876" spans="5:5" ht="15.75" customHeight="1" x14ac:dyDescent="0.3">
      <c r="E876" s="142"/>
    </row>
    <row r="877" spans="5:5" ht="15.75" customHeight="1" x14ac:dyDescent="0.3">
      <c r="E877" s="142"/>
    </row>
    <row r="878" spans="5:5" ht="15.75" customHeight="1" x14ac:dyDescent="0.3">
      <c r="E878" s="142"/>
    </row>
    <row r="879" spans="5:5" ht="15.75" customHeight="1" x14ac:dyDescent="0.3">
      <c r="E879" s="142"/>
    </row>
    <row r="880" spans="5:5" ht="15.75" customHeight="1" x14ac:dyDescent="0.3">
      <c r="E880" s="142"/>
    </row>
    <row r="881" spans="5:5" ht="15.75" customHeight="1" x14ac:dyDescent="0.3">
      <c r="E881" s="142"/>
    </row>
    <row r="882" spans="5:5" ht="15.75" customHeight="1" x14ac:dyDescent="0.3">
      <c r="E882" s="142"/>
    </row>
    <row r="883" spans="5:5" ht="15.75" customHeight="1" x14ac:dyDescent="0.3">
      <c r="E883" s="142"/>
    </row>
    <row r="884" spans="5:5" ht="15.75" customHeight="1" x14ac:dyDescent="0.3">
      <c r="E884" s="142"/>
    </row>
    <row r="885" spans="5:5" ht="15.75" customHeight="1" x14ac:dyDescent="0.3">
      <c r="E885" s="142"/>
    </row>
    <row r="886" spans="5:5" ht="15.75" customHeight="1" x14ac:dyDescent="0.3">
      <c r="E886" s="142"/>
    </row>
    <row r="887" spans="5:5" ht="15.75" customHeight="1" x14ac:dyDescent="0.3">
      <c r="E887" s="142"/>
    </row>
    <row r="888" spans="5:5" ht="15.75" customHeight="1" x14ac:dyDescent="0.3">
      <c r="E888" s="142"/>
    </row>
    <row r="889" spans="5:5" ht="15.75" customHeight="1" x14ac:dyDescent="0.3">
      <c r="E889" s="142"/>
    </row>
    <row r="890" spans="5:5" ht="15.75" customHeight="1" x14ac:dyDescent="0.3">
      <c r="E890" s="142"/>
    </row>
    <row r="891" spans="5:5" ht="15.75" customHeight="1" x14ac:dyDescent="0.3">
      <c r="E891" s="142"/>
    </row>
    <row r="892" spans="5:5" ht="15.75" customHeight="1" x14ac:dyDescent="0.3">
      <c r="E892" s="142"/>
    </row>
    <row r="893" spans="5:5" ht="15.75" customHeight="1" x14ac:dyDescent="0.3">
      <c r="E893" s="142"/>
    </row>
    <row r="894" spans="5:5" ht="15.75" customHeight="1" x14ac:dyDescent="0.3">
      <c r="E894" s="142"/>
    </row>
    <row r="895" spans="5:5" ht="15.75" customHeight="1" x14ac:dyDescent="0.3">
      <c r="E895" s="142"/>
    </row>
    <row r="896" spans="5:5" ht="15.75" customHeight="1" x14ac:dyDescent="0.3">
      <c r="E896" s="142"/>
    </row>
    <row r="897" spans="5:5" ht="15.75" customHeight="1" x14ac:dyDescent="0.3">
      <c r="E897" s="142"/>
    </row>
    <row r="898" spans="5:5" ht="15.75" customHeight="1" x14ac:dyDescent="0.3">
      <c r="E898" s="142"/>
    </row>
    <row r="899" spans="5:5" ht="15.75" customHeight="1" x14ac:dyDescent="0.3">
      <c r="E899" s="142"/>
    </row>
    <row r="900" spans="5:5" ht="15.75" customHeight="1" x14ac:dyDescent="0.3">
      <c r="E900" s="142"/>
    </row>
    <row r="901" spans="5:5" ht="15.75" customHeight="1" x14ac:dyDescent="0.3">
      <c r="E901" s="142"/>
    </row>
    <row r="902" spans="5:5" ht="15.75" customHeight="1" x14ac:dyDescent="0.3">
      <c r="E902" s="142"/>
    </row>
    <row r="903" spans="5:5" ht="15.75" customHeight="1" x14ac:dyDescent="0.3">
      <c r="E903" s="142"/>
    </row>
    <row r="904" spans="5:5" ht="15.75" customHeight="1" x14ac:dyDescent="0.3">
      <c r="E904" s="142"/>
    </row>
    <row r="905" spans="5:5" ht="15.75" customHeight="1" x14ac:dyDescent="0.3">
      <c r="E905" s="142"/>
    </row>
    <row r="906" spans="5:5" ht="15.75" customHeight="1" x14ac:dyDescent="0.3">
      <c r="E906" s="142"/>
    </row>
    <row r="907" spans="5:5" ht="15.75" customHeight="1" x14ac:dyDescent="0.3">
      <c r="E907" s="142"/>
    </row>
    <row r="908" spans="5:5" ht="15.75" customHeight="1" x14ac:dyDescent="0.3">
      <c r="E908" s="142"/>
    </row>
    <row r="909" spans="5:5" ht="15.75" customHeight="1" x14ac:dyDescent="0.3">
      <c r="E909" s="142"/>
    </row>
    <row r="910" spans="5:5" ht="15.75" customHeight="1" x14ac:dyDescent="0.3">
      <c r="E910" s="142"/>
    </row>
    <row r="911" spans="5:5" ht="15.75" customHeight="1" x14ac:dyDescent="0.3">
      <c r="E911" s="142"/>
    </row>
    <row r="912" spans="5:5" ht="15.75" customHeight="1" x14ac:dyDescent="0.3">
      <c r="E912" s="142"/>
    </row>
    <row r="913" spans="5:5" ht="15.75" customHeight="1" x14ac:dyDescent="0.3">
      <c r="E913" s="142"/>
    </row>
    <row r="914" spans="5:5" ht="15.75" customHeight="1" x14ac:dyDescent="0.3">
      <c r="E914" s="142"/>
    </row>
    <row r="915" spans="5:5" ht="15.75" customHeight="1" x14ac:dyDescent="0.3">
      <c r="E915" s="142"/>
    </row>
    <row r="916" spans="5:5" ht="15.75" customHeight="1" x14ac:dyDescent="0.3">
      <c r="E916" s="142"/>
    </row>
    <row r="917" spans="5:5" ht="15.75" customHeight="1" x14ac:dyDescent="0.3">
      <c r="E917" s="142"/>
    </row>
    <row r="918" spans="5:5" ht="15.75" customHeight="1" x14ac:dyDescent="0.3">
      <c r="E918" s="142"/>
    </row>
    <row r="919" spans="5:5" ht="15.75" customHeight="1" x14ac:dyDescent="0.3">
      <c r="E919" s="142"/>
    </row>
    <row r="920" spans="5:5" ht="15.75" customHeight="1" x14ac:dyDescent="0.3">
      <c r="E920" s="142"/>
    </row>
    <row r="921" spans="5:5" ht="15.75" customHeight="1" x14ac:dyDescent="0.3">
      <c r="E921" s="142"/>
    </row>
    <row r="922" spans="5:5" ht="15.75" customHeight="1" x14ac:dyDescent="0.3">
      <c r="E922" s="142"/>
    </row>
    <row r="923" spans="5:5" ht="15.75" customHeight="1" x14ac:dyDescent="0.3">
      <c r="E923" s="142"/>
    </row>
    <row r="924" spans="5:5" ht="15.75" customHeight="1" x14ac:dyDescent="0.3">
      <c r="E924" s="142"/>
    </row>
    <row r="925" spans="5:5" ht="15.75" customHeight="1" x14ac:dyDescent="0.3">
      <c r="E925" s="142"/>
    </row>
    <row r="926" spans="5:5" ht="15.75" customHeight="1" x14ac:dyDescent="0.3">
      <c r="E926" s="142"/>
    </row>
    <row r="927" spans="5:5" ht="15.75" customHeight="1" x14ac:dyDescent="0.3">
      <c r="E927" s="142"/>
    </row>
    <row r="928" spans="5:5" ht="15.75" customHeight="1" x14ac:dyDescent="0.3">
      <c r="E928" s="142"/>
    </row>
    <row r="929" spans="5:5" ht="15.75" customHeight="1" x14ac:dyDescent="0.3">
      <c r="E929" s="142"/>
    </row>
    <row r="930" spans="5:5" ht="15.75" customHeight="1" x14ac:dyDescent="0.3">
      <c r="E930" s="142"/>
    </row>
    <row r="931" spans="5:5" ht="15.75" customHeight="1" x14ac:dyDescent="0.3">
      <c r="E931" s="142"/>
    </row>
    <row r="932" spans="5:5" ht="15.75" customHeight="1" x14ac:dyDescent="0.3">
      <c r="E932" s="142"/>
    </row>
    <row r="933" spans="5:5" ht="15.75" customHeight="1" x14ac:dyDescent="0.3">
      <c r="E933" s="142"/>
    </row>
    <row r="934" spans="5:5" ht="15.75" customHeight="1" x14ac:dyDescent="0.3">
      <c r="E934" s="142"/>
    </row>
    <row r="935" spans="5:5" ht="15.75" customHeight="1" x14ac:dyDescent="0.3">
      <c r="E935" s="142"/>
    </row>
    <row r="936" spans="5:5" ht="15.75" customHeight="1" x14ac:dyDescent="0.3">
      <c r="E936" s="142"/>
    </row>
    <row r="937" spans="5:5" ht="15.75" customHeight="1" x14ac:dyDescent="0.3">
      <c r="E937" s="142"/>
    </row>
    <row r="938" spans="5:5" ht="15.75" customHeight="1" x14ac:dyDescent="0.3">
      <c r="E938" s="142"/>
    </row>
    <row r="939" spans="5:5" ht="15.75" customHeight="1" x14ac:dyDescent="0.3">
      <c r="E939" s="142"/>
    </row>
    <row r="940" spans="5:5" ht="15.75" customHeight="1" x14ac:dyDescent="0.3">
      <c r="E940" s="142"/>
    </row>
    <row r="941" spans="5:5" ht="15.75" customHeight="1" x14ac:dyDescent="0.3">
      <c r="E941" s="142"/>
    </row>
    <row r="942" spans="5:5" ht="15.75" customHeight="1" x14ac:dyDescent="0.3">
      <c r="E942" s="142"/>
    </row>
    <row r="943" spans="5:5" ht="15.75" customHeight="1" x14ac:dyDescent="0.3">
      <c r="E943" s="142"/>
    </row>
    <row r="944" spans="5:5" ht="15.75" customHeight="1" x14ac:dyDescent="0.3">
      <c r="E944" s="142"/>
    </row>
    <row r="945" spans="5:5" ht="15.75" customHeight="1" x14ac:dyDescent="0.3">
      <c r="E945" s="142"/>
    </row>
    <row r="946" spans="5:5" ht="15.75" customHeight="1" x14ac:dyDescent="0.3">
      <c r="E946" s="142"/>
    </row>
    <row r="947" spans="5:5" ht="15.75" customHeight="1" x14ac:dyDescent="0.3">
      <c r="E947" s="142"/>
    </row>
    <row r="948" spans="5:5" ht="15.75" customHeight="1" x14ac:dyDescent="0.3">
      <c r="E948" s="142"/>
    </row>
    <row r="949" spans="5:5" ht="15.75" customHeight="1" x14ac:dyDescent="0.3">
      <c r="E949" s="142"/>
    </row>
    <row r="950" spans="5:5" ht="15.75" customHeight="1" x14ac:dyDescent="0.3">
      <c r="E950" s="142"/>
    </row>
    <row r="951" spans="5:5" ht="15.75" customHeight="1" x14ac:dyDescent="0.3">
      <c r="E951" s="142"/>
    </row>
    <row r="952" spans="5:5" ht="15.75" customHeight="1" x14ac:dyDescent="0.3">
      <c r="E952" s="142"/>
    </row>
    <row r="953" spans="5:5" ht="15.75" customHeight="1" x14ac:dyDescent="0.3">
      <c r="E953" s="142"/>
    </row>
    <row r="954" spans="5:5" ht="15.75" customHeight="1" x14ac:dyDescent="0.3">
      <c r="E954" s="142"/>
    </row>
    <row r="955" spans="5:5" ht="15.75" customHeight="1" x14ac:dyDescent="0.3">
      <c r="E955" s="142"/>
    </row>
    <row r="956" spans="5:5" ht="15.75" customHeight="1" x14ac:dyDescent="0.3">
      <c r="E956" s="142"/>
    </row>
    <row r="957" spans="5:5" ht="15.75" customHeight="1" x14ac:dyDescent="0.3">
      <c r="E957" s="142"/>
    </row>
    <row r="958" spans="5:5" ht="15.75" customHeight="1" x14ac:dyDescent="0.3">
      <c r="E958" s="142"/>
    </row>
    <row r="959" spans="5:5" ht="15.75" customHeight="1" x14ac:dyDescent="0.3">
      <c r="E959" s="142"/>
    </row>
    <row r="960" spans="5:5" ht="15.75" customHeight="1" x14ac:dyDescent="0.3">
      <c r="E960" s="142"/>
    </row>
    <row r="961" spans="5:5" ht="15.75" customHeight="1" x14ac:dyDescent="0.3">
      <c r="E961" s="142"/>
    </row>
    <row r="962" spans="5:5" ht="15.75" customHeight="1" x14ac:dyDescent="0.3">
      <c r="E962" s="142"/>
    </row>
    <row r="963" spans="5:5" ht="15.75" customHeight="1" x14ac:dyDescent="0.3">
      <c r="E963" s="142"/>
    </row>
    <row r="964" spans="5:5" ht="15.75" customHeight="1" x14ac:dyDescent="0.3">
      <c r="E964" s="142"/>
    </row>
    <row r="965" spans="5:5" ht="15.75" customHeight="1" x14ac:dyDescent="0.3">
      <c r="E965" s="142"/>
    </row>
    <row r="966" spans="5:5" ht="15.75" customHeight="1" x14ac:dyDescent="0.3">
      <c r="E966" s="142"/>
    </row>
    <row r="967" spans="5:5" ht="15.75" customHeight="1" x14ac:dyDescent="0.3">
      <c r="E967" s="142"/>
    </row>
    <row r="968" spans="5:5" ht="15.75" customHeight="1" x14ac:dyDescent="0.3">
      <c r="E968" s="142"/>
    </row>
    <row r="969" spans="5:5" ht="15.75" customHeight="1" x14ac:dyDescent="0.3">
      <c r="E969" s="142"/>
    </row>
    <row r="970" spans="5:5" ht="15.75" customHeight="1" x14ac:dyDescent="0.3">
      <c r="E970" s="142"/>
    </row>
    <row r="971" spans="5:5" ht="15.75" customHeight="1" x14ac:dyDescent="0.3">
      <c r="E971" s="142"/>
    </row>
    <row r="972" spans="5:5" ht="15.75" customHeight="1" x14ac:dyDescent="0.3">
      <c r="E972" s="142"/>
    </row>
    <row r="973" spans="5:5" ht="15.75" customHeight="1" x14ac:dyDescent="0.3">
      <c r="E973" s="142"/>
    </row>
    <row r="974" spans="5:5" ht="15.75" customHeight="1" x14ac:dyDescent="0.3">
      <c r="E974" s="142"/>
    </row>
    <row r="975" spans="5:5" ht="15.75" customHeight="1" x14ac:dyDescent="0.3">
      <c r="E975" s="142"/>
    </row>
    <row r="976" spans="5:5" ht="15.75" customHeight="1" x14ac:dyDescent="0.3">
      <c r="E976" s="142"/>
    </row>
    <row r="977" spans="5:5" ht="15.75" customHeight="1" x14ac:dyDescent="0.3">
      <c r="E977" s="142"/>
    </row>
    <row r="978" spans="5:5" ht="15.75" customHeight="1" x14ac:dyDescent="0.3">
      <c r="E978" s="142"/>
    </row>
    <row r="979" spans="5:5" ht="15.75" customHeight="1" x14ac:dyDescent="0.3">
      <c r="E979" s="142"/>
    </row>
    <row r="980" spans="5:5" ht="15.75" customHeight="1" x14ac:dyDescent="0.3">
      <c r="E980" s="142"/>
    </row>
    <row r="981" spans="5:5" ht="15.75" customHeight="1" x14ac:dyDescent="0.3">
      <c r="E981" s="142"/>
    </row>
    <row r="982" spans="5:5" ht="15.75" customHeight="1" x14ac:dyDescent="0.3">
      <c r="E982" s="142"/>
    </row>
    <row r="983" spans="5:5" ht="15.75" customHeight="1" x14ac:dyDescent="0.3">
      <c r="E983" s="142"/>
    </row>
    <row r="984" spans="5:5" ht="15.75" customHeight="1" x14ac:dyDescent="0.3">
      <c r="E984" s="142"/>
    </row>
    <row r="985" spans="5:5" ht="15.75" customHeight="1" x14ac:dyDescent="0.3">
      <c r="E985" s="142"/>
    </row>
    <row r="986" spans="5:5" ht="15.75" customHeight="1" x14ac:dyDescent="0.3">
      <c r="E986" s="142"/>
    </row>
    <row r="987" spans="5:5" ht="15.75" customHeight="1" x14ac:dyDescent="0.3">
      <c r="E987" s="142"/>
    </row>
    <row r="988" spans="5:5" ht="15.75" customHeight="1" x14ac:dyDescent="0.3">
      <c r="E988" s="142"/>
    </row>
    <row r="989" spans="5:5" ht="15.75" customHeight="1" x14ac:dyDescent="0.3">
      <c r="E989" s="142"/>
    </row>
    <row r="990" spans="5:5" ht="15.75" customHeight="1" x14ac:dyDescent="0.3">
      <c r="E990" s="142"/>
    </row>
    <row r="991" spans="5:5" ht="15.75" customHeight="1" x14ac:dyDescent="0.3">
      <c r="E991" s="142"/>
    </row>
    <row r="992" spans="5:5" ht="15.75" customHeight="1" x14ac:dyDescent="0.3">
      <c r="E992" s="142"/>
    </row>
    <row r="993" spans="5:5" ht="15.75" customHeight="1" x14ac:dyDescent="0.3">
      <c r="E993" s="142"/>
    </row>
    <row r="994" spans="5:5" ht="15.75" customHeight="1" x14ac:dyDescent="0.3">
      <c r="E994" s="142"/>
    </row>
    <row r="995" spans="5:5" ht="15.75" customHeight="1" x14ac:dyDescent="0.3">
      <c r="E995" s="142"/>
    </row>
    <row r="996" spans="5:5" ht="15.75" customHeight="1" x14ac:dyDescent="0.3">
      <c r="E996" s="142"/>
    </row>
    <row r="997" spans="5:5" ht="15.75" customHeight="1" x14ac:dyDescent="0.3">
      <c r="E997" s="142"/>
    </row>
    <row r="998" spans="5:5" ht="15.75" customHeight="1" x14ac:dyDescent="0.3">
      <c r="E998" s="142"/>
    </row>
    <row r="999" spans="5:5" ht="15.75" customHeight="1" x14ac:dyDescent="0.3">
      <c r="E999" s="142"/>
    </row>
    <row r="1000" spans="5:5" ht="15.75" customHeight="1" x14ac:dyDescent="0.3">
      <c r="E1000" s="142"/>
    </row>
    <row r="1001" spans="5:5" ht="15.75" customHeight="1" x14ac:dyDescent="0.3">
      <c r="E1001" s="142"/>
    </row>
    <row r="1002" spans="5:5" ht="15.75" customHeight="1" x14ac:dyDescent="0.3">
      <c r="E1002" s="142"/>
    </row>
    <row r="1003" spans="5:5" ht="15.75" customHeight="1" x14ac:dyDescent="0.3">
      <c r="E1003" s="142"/>
    </row>
    <row r="1004" spans="5:5" ht="15.75" customHeight="1" x14ac:dyDescent="0.3">
      <c r="E1004" s="142"/>
    </row>
    <row r="1005" spans="5:5" ht="15.75" customHeight="1" x14ac:dyDescent="0.3">
      <c r="E1005" s="142"/>
    </row>
    <row r="1006" spans="5:5" ht="15.75" customHeight="1" x14ac:dyDescent="0.3">
      <c r="E1006" s="142"/>
    </row>
    <row r="1007" spans="5:5" ht="15.75" customHeight="1" x14ac:dyDescent="0.3">
      <c r="E1007" s="142"/>
    </row>
    <row r="1008" spans="5:5" ht="15.75" customHeight="1" x14ac:dyDescent="0.3">
      <c r="E1008" s="142"/>
    </row>
    <row r="1009" spans="5:5" ht="15.75" customHeight="1" x14ac:dyDescent="0.3">
      <c r="E1009" s="142"/>
    </row>
    <row r="1010" spans="5:5" ht="15.75" customHeight="1" x14ac:dyDescent="0.3">
      <c r="E1010" s="142"/>
    </row>
    <row r="1011" spans="5:5" ht="15.75" customHeight="1" x14ac:dyDescent="0.3">
      <c r="E1011" s="142"/>
    </row>
    <row r="1012" spans="5:5" ht="15.75" customHeight="1" x14ac:dyDescent="0.3">
      <c r="E1012" s="142"/>
    </row>
    <row r="1013" spans="5:5" ht="15.75" customHeight="1" x14ac:dyDescent="0.3">
      <c r="E1013" s="142"/>
    </row>
    <row r="1014" spans="5:5" ht="15.75" customHeight="1" x14ac:dyDescent="0.3">
      <c r="E1014" s="142"/>
    </row>
    <row r="1015" spans="5:5" ht="15.75" customHeight="1" x14ac:dyDescent="0.3">
      <c r="E1015" s="142"/>
    </row>
    <row r="1016" spans="5:5" ht="15.75" customHeight="1" x14ac:dyDescent="0.3">
      <c r="E1016" s="142"/>
    </row>
    <row r="1017" spans="5:5" ht="15.75" customHeight="1" x14ac:dyDescent="0.3">
      <c r="E1017" s="142"/>
    </row>
    <row r="1018" spans="5:5" ht="15.75" customHeight="1" x14ac:dyDescent="0.3">
      <c r="E1018" s="142"/>
    </row>
    <row r="1019" spans="5:5" ht="15.75" customHeight="1" x14ac:dyDescent="0.3">
      <c r="E1019" s="142"/>
    </row>
    <row r="1020" spans="5:5" ht="15.75" customHeight="1" x14ac:dyDescent="0.3">
      <c r="E1020" s="142"/>
    </row>
    <row r="1021" spans="5:5" ht="15.75" customHeight="1" x14ac:dyDescent="0.3">
      <c r="E1021" s="142"/>
    </row>
    <row r="1022" spans="5:5" ht="15.75" customHeight="1" x14ac:dyDescent="0.3">
      <c r="E1022" s="142"/>
    </row>
    <row r="1023" spans="5:5" ht="15.75" customHeight="1" x14ac:dyDescent="0.3">
      <c r="E1023" s="142"/>
    </row>
  </sheetData>
  <mergeCells count="53">
    <mergeCell ref="B128:M128"/>
    <mergeCell ref="N128:Q128"/>
    <mergeCell ref="R128:S128"/>
    <mergeCell ref="B96:B102"/>
    <mergeCell ref="C96:C102"/>
    <mergeCell ref="S96:S102"/>
    <mergeCell ref="D97:D98"/>
    <mergeCell ref="D99:D101"/>
    <mergeCell ref="E99:E101"/>
    <mergeCell ref="B103:B107"/>
    <mergeCell ref="C103:C107"/>
    <mergeCell ref="D103:D104"/>
    <mergeCell ref="S103:S107"/>
    <mergeCell ref="D105:D106"/>
    <mergeCell ref="B67:B95"/>
    <mergeCell ref="C67:C95"/>
    <mergeCell ref="D67:D70"/>
    <mergeCell ref="S67:S95"/>
    <mergeCell ref="D71:D80"/>
    <mergeCell ref="E78:E82"/>
    <mergeCell ref="D84:D93"/>
    <mergeCell ref="E84:E93"/>
    <mergeCell ref="D94:D95"/>
    <mergeCell ref="B24:B66"/>
    <mergeCell ref="C24:C66"/>
    <mergeCell ref="S24:S66"/>
    <mergeCell ref="D25:D27"/>
    <mergeCell ref="D28:D34"/>
    <mergeCell ref="D35:D37"/>
    <mergeCell ref="D43:D60"/>
    <mergeCell ref="D62:D63"/>
    <mergeCell ref="D64:D66"/>
    <mergeCell ref="E64:E66"/>
    <mergeCell ref="D38:D41"/>
    <mergeCell ref="B15:B18"/>
    <mergeCell ref="C15:C18"/>
    <mergeCell ref="D15:D16"/>
    <mergeCell ref="S15:S18"/>
    <mergeCell ref="D17:D18"/>
    <mergeCell ref="B19:B23"/>
    <mergeCell ref="C19:C23"/>
    <mergeCell ref="D19:D21"/>
    <mergeCell ref="E19:E21"/>
    <mergeCell ref="S19:S23"/>
    <mergeCell ref="B2:T2"/>
    <mergeCell ref="B4:C4"/>
    <mergeCell ref="R4:S4"/>
    <mergeCell ref="B7:B13"/>
    <mergeCell ref="C7:C13"/>
    <mergeCell ref="S7:S13"/>
    <mergeCell ref="D10:D13"/>
    <mergeCell ref="E10:E13"/>
    <mergeCell ref="L3:Q3"/>
  </mergeCells>
  <conditionalFormatting sqref="L70:L71 L7:M16 O7:Q16 N7:N17">
    <cfRule type="cellIs" dxfId="40" priority="2" operator="greaterThan">
      <formula>0</formula>
    </cfRule>
  </conditionalFormatting>
  <conditionalFormatting sqref="L106:L107">
    <cfRule type="cellIs" dxfId="39" priority="23" operator="greaterThan">
      <formula>0</formula>
    </cfRule>
  </conditionalFormatting>
  <conditionalFormatting sqref="M107:Q107">
    <cfRule type="cellIs" dxfId="38" priority="87" operator="greaterThan">
      <formula>0</formula>
    </cfRule>
  </conditionalFormatting>
  <conditionalFormatting sqref="L72:M72">
    <cfRule type="cellIs" dxfId="37" priority="134" operator="greaterThan">
      <formula>0</formula>
    </cfRule>
  </conditionalFormatting>
  <conditionalFormatting sqref="L102:M105">
    <cfRule type="cellIs" dxfId="36" priority="17" operator="greaterThan">
      <formula>0</formula>
    </cfRule>
  </conditionalFormatting>
  <conditionalFormatting sqref="L37:O37 L38:P41">
    <cfRule type="cellIs" dxfId="35" priority="27" operator="greaterThan">
      <formula>0</formula>
    </cfRule>
  </conditionalFormatting>
  <conditionalFormatting sqref="L17:Q36">
    <cfRule type="cellIs" dxfId="34" priority="1" operator="greaterThan">
      <formula>0</formula>
    </cfRule>
  </conditionalFormatting>
  <conditionalFormatting sqref="L42:Q69">
    <cfRule type="cellIs" dxfId="33" priority="20" operator="greaterThan">
      <formula>0</formula>
    </cfRule>
  </conditionalFormatting>
  <conditionalFormatting sqref="L78:Q101">
    <cfRule type="cellIs" dxfId="32" priority="8" operator="greaterThan">
      <formula>0</formula>
    </cfRule>
  </conditionalFormatting>
  <conditionalFormatting sqref="M71">
    <cfRule type="cellIs" dxfId="31" priority="10" operator="greaterThan">
      <formula>0</formula>
    </cfRule>
  </conditionalFormatting>
  <conditionalFormatting sqref="M73:M74">
    <cfRule type="cellIs" dxfId="30" priority="15" operator="greaterThan">
      <formula>0</formula>
    </cfRule>
  </conditionalFormatting>
  <conditionalFormatting sqref="M106">
    <cfRule type="cellIs" dxfId="29" priority="16" operator="greaterThan">
      <formula>0</formula>
    </cfRule>
  </conditionalFormatting>
  <conditionalFormatting sqref="M70:Q70">
    <cfRule type="cellIs" dxfId="28" priority="145" operator="greaterThan">
      <formula>0</formula>
    </cfRule>
  </conditionalFormatting>
  <conditionalFormatting sqref="M75:Q77">
    <cfRule type="cellIs" dxfId="27" priority="12" operator="greaterThan">
      <formula>0</formula>
    </cfRule>
  </conditionalFormatting>
  <conditionalFormatting sqref="N71:N73">
    <cfRule type="cellIs" dxfId="26" priority="113" operator="greaterThan">
      <formula>0</formula>
    </cfRule>
  </conditionalFormatting>
  <conditionalFormatting sqref="N74:Q74">
    <cfRule type="cellIs" dxfId="25" priority="14" operator="greaterThan">
      <formula>0</formula>
    </cfRule>
  </conditionalFormatting>
  <conditionalFormatting sqref="N102:Q106">
    <cfRule type="cellIs" dxfId="24" priority="86" operator="greaterThan">
      <formula>0</formula>
    </cfRule>
  </conditionalFormatting>
  <conditionalFormatting sqref="P25">
    <cfRule type="cellIs" dxfId="23" priority="96" operator="greaterThan">
      <formula>0</formula>
    </cfRule>
  </conditionalFormatting>
  <conditionalFormatting sqref="P35:P37 P64:P66 O70:O73">
    <cfRule type="cellIs" dxfId="22" priority="106" operator="greaterThan">
      <formula>0</formula>
    </cfRule>
  </conditionalFormatting>
  <conditionalFormatting sqref="P71:Q73 L73:L77">
    <cfRule type="cellIs" dxfId="21" priority="133" operator="greaterThan">
      <formula>0</formula>
    </cfRule>
  </conditionalFormatting>
  <conditionalFormatting sqref="Q37:Q41">
    <cfRule type="cellIs" dxfId="20" priority="91" operator="greaterThan">
      <formula>0</formula>
    </cfRule>
  </conditionalFormatting>
  <conditionalFormatting sqref="S7 S67:S69 R96:S97 R98:R102 R103:S107 R7:R95">
    <cfRule type="cellIs" dxfId="19" priority="30" operator="lessThan">
      <formula>0.6</formula>
    </cfRule>
    <cfRule type="cellIs" dxfId="18" priority="31" operator="between">
      <formula>0.6</formula>
      <formula>0.79</formula>
    </cfRule>
    <cfRule type="cellIs" dxfId="17" priority="32" operator="between">
      <formula>0.8</formula>
      <formula>0.99</formula>
    </cfRule>
    <cfRule type="cellIs" dxfId="16" priority="33" operator="equal">
      <formula>1</formula>
    </cfRule>
  </conditionalFormatting>
  <conditionalFormatting sqref="S15">
    <cfRule type="cellIs" dxfId="15" priority="34" operator="lessThan">
      <formula>0.6</formula>
    </cfRule>
    <cfRule type="cellIs" dxfId="14" priority="35" operator="between">
      <formula>0.6</formula>
      <formula>0.79</formula>
    </cfRule>
    <cfRule type="cellIs" dxfId="13" priority="36" operator="between">
      <formula>0.8</formula>
      <formula>0.99</formula>
    </cfRule>
    <cfRule type="cellIs" dxfId="12" priority="37" operator="equal">
      <formula>1</formula>
    </cfRule>
  </conditionalFormatting>
  <conditionalFormatting sqref="S19">
    <cfRule type="cellIs" dxfId="11" priority="38" operator="lessThan">
      <formula>0.6</formula>
    </cfRule>
    <cfRule type="cellIs" dxfId="10" priority="39" operator="between">
      <formula>0.6</formula>
      <formula>0.79</formula>
    </cfRule>
    <cfRule type="cellIs" dxfId="9" priority="40" operator="between">
      <formula>0.8</formula>
      <formula>0.99</formula>
    </cfRule>
    <cfRule type="cellIs" dxfId="8" priority="41" operator="equal">
      <formula>1</formula>
    </cfRule>
  </conditionalFormatting>
  <conditionalFormatting sqref="S24">
    <cfRule type="cellIs" dxfId="7" priority="42" operator="lessThan">
      <formula>0.6</formula>
    </cfRule>
    <cfRule type="cellIs" dxfId="6" priority="43" operator="between">
      <formula>0.6</formula>
      <formula>0.79</formula>
    </cfRule>
    <cfRule type="cellIs" dxfId="5" priority="44" operator="between">
      <formula>0.8</formula>
      <formula>0.99</formula>
    </cfRule>
    <cfRule type="cellIs" dxfId="4" priority="45" operator="equal">
      <formula>1</formula>
    </cfRule>
  </conditionalFormatting>
  <conditionalFormatting sqref="S98:S101">
    <cfRule type="cellIs" dxfId="3" priority="82" operator="lessThan">
      <formula>0.6</formula>
    </cfRule>
    <cfRule type="cellIs" dxfId="2" priority="83" operator="between">
      <formula>0.6</formula>
      <formula>0.79</formula>
    </cfRule>
    <cfRule type="cellIs" dxfId="1" priority="84" operator="between">
      <formula>0.8</formula>
      <formula>0.99</formula>
    </cfRule>
    <cfRule type="cellIs" dxfId="0" priority="85" operator="equal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Hoja2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Rodríguez Calderón</dc:creator>
  <cp:lastModifiedBy>Gerente de Mejora Continua</cp:lastModifiedBy>
  <dcterms:created xsi:type="dcterms:W3CDTF">2022-05-04T18:51:04Z</dcterms:created>
  <dcterms:modified xsi:type="dcterms:W3CDTF">2025-07-13T15:12:46Z</dcterms:modified>
</cp:coreProperties>
</file>